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pintado\Administrativo\2021\Licitações\PR 02584 - Manutenção Predial\Docs Processo\"/>
    </mc:Choice>
  </mc:AlternateContent>
  <xr:revisionPtr revIDLastSave="0" documentId="8_{B9D345EF-A56D-45AF-B603-0404C7652684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Planilha1" sheetId="2" r:id="rId1"/>
  </sheets>
  <definedNames>
    <definedName name="_xlnm._FilterDatabase" localSheetId="0" hidden="1">Planilha1!$E$1:$E$333</definedName>
  </definedNames>
  <calcPr calcId="181029"/>
</workbook>
</file>

<file path=xl/calcChain.xml><?xml version="1.0" encoding="utf-8"?>
<calcChain xmlns="http://schemas.openxmlformats.org/spreadsheetml/2006/main">
  <c r="I330" i="2" l="1"/>
  <c r="H326" i="2"/>
  <c r="I326" i="2" s="1"/>
  <c r="H327" i="2"/>
  <c r="H328" i="2"/>
  <c r="I328" i="2" s="1"/>
  <c r="H329" i="2"/>
  <c r="G326" i="2"/>
  <c r="G327" i="2"/>
  <c r="G328" i="2"/>
  <c r="G329" i="2"/>
  <c r="I327" i="2"/>
  <c r="I329" i="2"/>
  <c r="G4" i="2"/>
  <c r="H4" i="2" s="1"/>
  <c r="I4" i="2" s="1"/>
  <c r="G5" i="2"/>
  <c r="H5" i="2" s="1"/>
  <c r="I5" i="2" s="1"/>
  <c r="G6" i="2"/>
  <c r="H6" i="2" s="1"/>
  <c r="I6" i="2" s="1"/>
  <c r="G7" i="2"/>
  <c r="H7" i="2" s="1"/>
  <c r="I7" i="2" s="1"/>
  <c r="G8" i="2"/>
  <c r="H8" i="2" s="1"/>
  <c r="I8" i="2" s="1"/>
  <c r="G9" i="2"/>
  <c r="H9" i="2" s="1"/>
  <c r="I9" i="2" s="1"/>
  <c r="G10" i="2"/>
  <c r="H10" i="2" s="1"/>
  <c r="I10" i="2" s="1"/>
  <c r="G11" i="2"/>
  <c r="H11" i="2" s="1"/>
  <c r="I11" i="2" s="1"/>
  <c r="G12" i="2"/>
  <c r="H12" i="2" s="1"/>
  <c r="I12" i="2" s="1"/>
  <c r="G13" i="2"/>
  <c r="H13" i="2" s="1"/>
  <c r="I13" i="2" s="1"/>
  <c r="G14" i="2"/>
  <c r="H14" i="2" s="1"/>
  <c r="I14" i="2" s="1"/>
  <c r="G15" i="2"/>
  <c r="H15" i="2" s="1"/>
  <c r="I15" i="2" s="1"/>
  <c r="G16" i="2"/>
  <c r="H16" i="2" s="1"/>
  <c r="I16" i="2" s="1"/>
  <c r="G17" i="2"/>
  <c r="H17" i="2" s="1"/>
  <c r="I17" i="2" s="1"/>
  <c r="G18" i="2"/>
  <c r="H18" i="2" s="1"/>
  <c r="I18" i="2" s="1"/>
  <c r="G19" i="2"/>
  <c r="H19" i="2" s="1"/>
  <c r="I19" i="2" s="1"/>
  <c r="G20" i="2"/>
  <c r="H20" i="2" s="1"/>
  <c r="I20" i="2" s="1"/>
  <c r="G21" i="2"/>
  <c r="H21" i="2" s="1"/>
  <c r="I21" i="2" s="1"/>
  <c r="G22" i="2"/>
  <c r="H22" i="2" s="1"/>
  <c r="I22" i="2" s="1"/>
  <c r="G23" i="2"/>
  <c r="H23" i="2" s="1"/>
  <c r="I23" i="2" s="1"/>
  <c r="G24" i="2"/>
  <c r="H24" i="2" s="1"/>
  <c r="I24" i="2" s="1"/>
  <c r="G25" i="2"/>
  <c r="H25" i="2" s="1"/>
  <c r="I25" i="2" s="1"/>
  <c r="G26" i="2"/>
  <c r="H26" i="2" s="1"/>
  <c r="I26" i="2" s="1"/>
  <c r="G27" i="2"/>
  <c r="H27" i="2" s="1"/>
  <c r="I27" i="2" s="1"/>
  <c r="G28" i="2"/>
  <c r="H28" i="2" s="1"/>
  <c r="I28" i="2" s="1"/>
  <c r="G29" i="2"/>
  <c r="H29" i="2" s="1"/>
  <c r="I29" i="2" s="1"/>
  <c r="G30" i="2"/>
  <c r="H30" i="2" s="1"/>
  <c r="I30" i="2" s="1"/>
  <c r="G31" i="2"/>
  <c r="H31" i="2" s="1"/>
  <c r="I31" i="2" s="1"/>
  <c r="G32" i="2"/>
  <c r="H32" i="2" s="1"/>
  <c r="I32" i="2" s="1"/>
  <c r="G33" i="2"/>
  <c r="H33" i="2" s="1"/>
  <c r="I33" i="2" s="1"/>
  <c r="G34" i="2"/>
  <c r="H34" i="2" s="1"/>
  <c r="I34" i="2" s="1"/>
  <c r="G35" i="2"/>
  <c r="H35" i="2" s="1"/>
  <c r="I35" i="2" s="1"/>
  <c r="G36" i="2"/>
  <c r="H36" i="2" s="1"/>
  <c r="I36" i="2" s="1"/>
  <c r="G37" i="2"/>
  <c r="H37" i="2" s="1"/>
  <c r="I37" i="2" s="1"/>
  <c r="G38" i="2"/>
  <c r="H38" i="2" s="1"/>
  <c r="I38" i="2" s="1"/>
  <c r="G39" i="2"/>
  <c r="H39" i="2" s="1"/>
  <c r="I39" i="2" s="1"/>
  <c r="G40" i="2"/>
  <c r="H40" i="2" s="1"/>
  <c r="I40" i="2" s="1"/>
  <c r="G41" i="2"/>
  <c r="H41" i="2" s="1"/>
  <c r="I41" i="2" s="1"/>
  <c r="G42" i="2"/>
  <c r="H42" i="2" s="1"/>
  <c r="I42" i="2" s="1"/>
  <c r="G43" i="2"/>
  <c r="H43" i="2" s="1"/>
  <c r="I43" i="2" s="1"/>
  <c r="G44" i="2"/>
  <c r="H44" i="2" s="1"/>
  <c r="I44" i="2" s="1"/>
  <c r="G45" i="2"/>
  <c r="H45" i="2" s="1"/>
  <c r="I45" i="2" s="1"/>
  <c r="G46" i="2"/>
  <c r="H46" i="2" s="1"/>
  <c r="I46" i="2" s="1"/>
  <c r="G47" i="2"/>
  <c r="H47" i="2" s="1"/>
  <c r="I47" i="2" s="1"/>
  <c r="G48" i="2"/>
  <c r="H48" i="2" s="1"/>
  <c r="I48" i="2" s="1"/>
  <c r="G49" i="2"/>
  <c r="H49" i="2" s="1"/>
  <c r="I49" i="2" s="1"/>
  <c r="G50" i="2"/>
  <c r="H50" i="2" s="1"/>
  <c r="I50" i="2" s="1"/>
  <c r="G51" i="2"/>
  <c r="H51" i="2" s="1"/>
  <c r="I51" i="2" s="1"/>
  <c r="G52" i="2"/>
  <c r="H52" i="2" s="1"/>
  <c r="I52" i="2" s="1"/>
  <c r="G53" i="2"/>
  <c r="H53" i="2" s="1"/>
  <c r="I53" i="2" s="1"/>
  <c r="G54" i="2"/>
  <c r="H54" i="2" s="1"/>
  <c r="I54" i="2" s="1"/>
  <c r="G55" i="2"/>
  <c r="H55" i="2" s="1"/>
  <c r="I55" i="2" s="1"/>
  <c r="G56" i="2"/>
  <c r="H56" i="2" s="1"/>
  <c r="I56" i="2" s="1"/>
  <c r="G57" i="2"/>
  <c r="H57" i="2" s="1"/>
  <c r="I57" i="2" s="1"/>
  <c r="G58" i="2"/>
  <c r="H58" i="2" s="1"/>
  <c r="I58" i="2" s="1"/>
  <c r="G59" i="2"/>
  <c r="H59" i="2" s="1"/>
  <c r="I59" i="2" s="1"/>
  <c r="G60" i="2"/>
  <c r="H60" i="2" s="1"/>
  <c r="I60" i="2" s="1"/>
  <c r="G61" i="2"/>
  <c r="H61" i="2" s="1"/>
  <c r="I61" i="2" s="1"/>
  <c r="G62" i="2"/>
  <c r="H62" i="2" s="1"/>
  <c r="I62" i="2" s="1"/>
  <c r="G63" i="2"/>
  <c r="H63" i="2" s="1"/>
  <c r="I63" i="2" s="1"/>
  <c r="G64" i="2"/>
  <c r="H64" i="2" s="1"/>
  <c r="I64" i="2" s="1"/>
  <c r="G65" i="2"/>
  <c r="H65" i="2" s="1"/>
  <c r="I65" i="2" s="1"/>
  <c r="G66" i="2"/>
  <c r="H66" i="2" s="1"/>
  <c r="I66" i="2" s="1"/>
  <c r="G67" i="2"/>
  <c r="H67" i="2" s="1"/>
  <c r="I67" i="2" s="1"/>
  <c r="G68" i="2"/>
  <c r="H68" i="2" s="1"/>
  <c r="I68" i="2" s="1"/>
  <c r="G69" i="2"/>
  <c r="H69" i="2" s="1"/>
  <c r="I69" i="2" s="1"/>
  <c r="G70" i="2"/>
  <c r="H70" i="2" s="1"/>
  <c r="I70" i="2" s="1"/>
  <c r="G71" i="2"/>
  <c r="H71" i="2" s="1"/>
  <c r="I71" i="2" s="1"/>
  <c r="G72" i="2"/>
  <c r="H72" i="2" s="1"/>
  <c r="I72" i="2" s="1"/>
  <c r="G73" i="2"/>
  <c r="H73" i="2" s="1"/>
  <c r="I73" i="2" s="1"/>
  <c r="G74" i="2"/>
  <c r="H74" i="2" s="1"/>
  <c r="I74" i="2" s="1"/>
  <c r="G75" i="2"/>
  <c r="H75" i="2" s="1"/>
  <c r="I75" i="2" s="1"/>
  <c r="G76" i="2"/>
  <c r="H76" i="2" s="1"/>
  <c r="I76" i="2" s="1"/>
  <c r="G77" i="2"/>
  <c r="H77" i="2" s="1"/>
  <c r="I77" i="2" s="1"/>
  <c r="G78" i="2"/>
  <c r="H78" i="2" s="1"/>
  <c r="I78" i="2" s="1"/>
  <c r="G79" i="2"/>
  <c r="H79" i="2" s="1"/>
  <c r="I79" i="2" s="1"/>
  <c r="G80" i="2"/>
  <c r="H80" i="2" s="1"/>
  <c r="I80" i="2" s="1"/>
  <c r="G81" i="2"/>
  <c r="H81" i="2" s="1"/>
  <c r="I81" i="2" s="1"/>
  <c r="G82" i="2"/>
  <c r="H82" i="2" s="1"/>
  <c r="I82" i="2" s="1"/>
  <c r="G83" i="2"/>
  <c r="H83" i="2" s="1"/>
  <c r="I83" i="2" s="1"/>
  <c r="G84" i="2"/>
  <c r="H84" i="2" s="1"/>
  <c r="I84" i="2" s="1"/>
  <c r="G85" i="2"/>
  <c r="H85" i="2" s="1"/>
  <c r="I85" i="2" s="1"/>
  <c r="G86" i="2"/>
  <c r="H86" i="2" s="1"/>
  <c r="I86" i="2" s="1"/>
  <c r="G87" i="2"/>
  <c r="H87" i="2" s="1"/>
  <c r="I87" i="2" s="1"/>
  <c r="G88" i="2"/>
  <c r="H88" i="2" s="1"/>
  <c r="I88" i="2" s="1"/>
  <c r="G89" i="2"/>
  <c r="H89" i="2" s="1"/>
  <c r="I89" i="2" s="1"/>
  <c r="G90" i="2"/>
  <c r="H90" i="2" s="1"/>
  <c r="I90" i="2" s="1"/>
  <c r="G91" i="2"/>
  <c r="H91" i="2" s="1"/>
  <c r="I91" i="2" s="1"/>
  <c r="G92" i="2"/>
  <c r="H92" i="2" s="1"/>
  <c r="I92" i="2" s="1"/>
  <c r="G93" i="2"/>
  <c r="H93" i="2" s="1"/>
  <c r="I93" i="2" s="1"/>
  <c r="G94" i="2"/>
  <c r="H94" i="2" s="1"/>
  <c r="I94" i="2" s="1"/>
  <c r="G95" i="2"/>
  <c r="H95" i="2" s="1"/>
  <c r="I95" i="2" s="1"/>
  <c r="G96" i="2"/>
  <c r="H96" i="2" s="1"/>
  <c r="I96" i="2" s="1"/>
  <c r="G97" i="2"/>
  <c r="H97" i="2" s="1"/>
  <c r="I97" i="2" s="1"/>
  <c r="G98" i="2"/>
  <c r="H98" i="2" s="1"/>
  <c r="I98" i="2" s="1"/>
  <c r="G99" i="2"/>
  <c r="H99" i="2" s="1"/>
  <c r="I99" i="2" s="1"/>
  <c r="G100" i="2"/>
  <c r="H100" i="2" s="1"/>
  <c r="I100" i="2" s="1"/>
  <c r="G101" i="2"/>
  <c r="H101" i="2" s="1"/>
  <c r="I101" i="2" s="1"/>
  <c r="G102" i="2"/>
  <c r="H102" i="2" s="1"/>
  <c r="I102" i="2" s="1"/>
  <c r="G103" i="2"/>
  <c r="H103" i="2" s="1"/>
  <c r="I103" i="2" s="1"/>
  <c r="G104" i="2"/>
  <c r="H104" i="2" s="1"/>
  <c r="I104" i="2" s="1"/>
  <c r="G105" i="2"/>
  <c r="H105" i="2" s="1"/>
  <c r="I105" i="2" s="1"/>
  <c r="G106" i="2"/>
  <c r="H106" i="2" s="1"/>
  <c r="I106" i="2" s="1"/>
  <c r="G107" i="2"/>
  <c r="H107" i="2" s="1"/>
  <c r="I107" i="2" s="1"/>
  <c r="G108" i="2"/>
  <c r="H108" i="2" s="1"/>
  <c r="I108" i="2" s="1"/>
  <c r="G109" i="2"/>
  <c r="H109" i="2" s="1"/>
  <c r="I109" i="2" s="1"/>
  <c r="G110" i="2"/>
  <c r="H110" i="2" s="1"/>
  <c r="I110" i="2" s="1"/>
  <c r="G111" i="2"/>
  <c r="H111" i="2" s="1"/>
  <c r="I111" i="2" s="1"/>
  <c r="G112" i="2"/>
  <c r="H112" i="2" s="1"/>
  <c r="I112" i="2" s="1"/>
  <c r="G113" i="2"/>
  <c r="H113" i="2" s="1"/>
  <c r="I113" i="2" s="1"/>
  <c r="G114" i="2"/>
  <c r="H114" i="2" s="1"/>
  <c r="I114" i="2" s="1"/>
  <c r="G115" i="2"/>
  <c r="H115" i="2" s="1"/>
  <c r="I115" i="2" s="1"/>
  <c r="G116" i="2"/>
  <c r="H116" i="2" s="1"/>
  <c r="I116" i="2" s="1"/>
  <c r="G117" i="2"/>
  <c r="H117" i="2" s="1"/>
  <c r="I117" i="2" s="1"/>
  <c r="G118" i="2"/>
  <c r="H118" i="2" s="1"/>
  <c r="I118" i="2" s="1"/>
  <c r="G119" i="2"/>
  <c r="H119" i="2" s="1"/>
  <c r="I119" i="2" s="1"/>
  <c r="G120" i="2"/>
  <c r="H120" i="2" s="1"/>
  <c r="I120" i="2" s="1"/>
  <c r="G121" i="2"/>
  <c r="H121" i="2" s="1"/>
  <c r="I121" i="2" s="1"/>
  <c r="G122" i="2"/>
  <c r="H122" i="2" s="1"/>
  <c r="I122" i="2" s="1"/>
  <c r="G123" i="2"/>
  <c r="H123" i="2" s="1"/>
  <c r="I123" i="2" s="1"/>
  <c r="G124" i="2"/>
  <c r="H124" i="2" s="1"/>
  <c r="I124" i="2" s="1"/>
  <c r="G125" i="2"/>
  <c r="H125" i="2" s="1"/>
  <c r="I125" i="2" s="1"/>
  <c r="G126" i="2"/>
  <c r="H126" i="2" s="1"/>
  <c r="I126" i="2" s="1"/>
  <c r="G127" i="2"/>
  <c r="H127" i="2" s="1"/>
  <c r="I127" i="2" s="1"/>
  <c r="G128" i="2"/>
  <c r="H128" i="2" s="1"/>
  <c r="I128" i="2" s="1"/>
  <c r="G129" i="2"/>
  <c r="H129" i="2" s="1"/>
  <c r="I129" i="2" s="1"/>
  <c r="G130" i="2"/>
  <c r="H130" i="2" s="1"/>
  <c r="I130" i="2" s="1"/>
  <c r="G131" i="2"/>
  <c r="H131" i="2" s="1"/>
  <c r="I131" i="2" s="1"/>
  <c r="G132" i="2"/>
  <c r="H132" i="2" s="1"/>
  <c r="I132" i="2" s="1"/>
  <c r="G133" i="2"/>
  <c r="H133" i="2" s="1"/>
  <c r="I133" i="2" s="1"/>
  <c r="G134" i="2"/>
  <c r="H134" i="2" s="1"/>
  <c r="I134" i="2" s="1"/>
  <c r="G135" i="2"/>
  <c r="H135" i="2" s="1"/>
  <c r="I135" i="2" s="1"/>
  <c r="G136" i="2"/>
  <c r="H136" i="2" s="1"/>
  <c r="I136" i="2" s="1"/>
  <c r="G137" i="2"/>
  <c r="H137" i="2" s="1"/>
  <c r="I137" i="2" s="1"/>
  <c r="G138" i="2"/>
  <c r="H138" i="2" s="1"/>
  <c r="I138" i="2" s="1"/>
  <c r="G139" i="2"/>
  <c r="H139" i="2" s="1"/>
  <c r="I139" i="2" s="1"/>
  <c r="G140" i="2"/>
  <c r="H140" i="2" s="1"/>
  <c r="I140" i="2" s="1"/>
  <c r="G141" i="2"/>
  <c r="H141" i="2" s="1"/>
  <c r="I141" i="2" s="1"/>
  <c r="G142" i="2"/>
  <c r="H142" i="2" s="1"/>
  <c r="I142" i="2" s="1"/>
  <c r="G143" i="2"/>
  <c r="H143" i="2" s="1"/>
  <c r="I143" i="2" s="1"/>
  <c r="G144" i="2"/>
  <c r="H144" i="2" s="1"/>
  <c r="I144" i="2" s="1"/>
  <c r="G145" i="2"/>
  <c r="H145" i="2" s="1"/>
  <c r="I145" i="2" s="1"/>
  <c r="G146" i="2"/>
  <c r="H146" i="2" s="1"/>
  <c r="I146" i="2" s="1"/>
  <c r="G147" i="2"/>
  <c r="H147" i="2" s="1"/>
  <c r="I147" i="2" s="1"/>
  <c r="G148" i="2"/>
  <c r="H148" i="2" s="1"/>
  <c r="I148" i="2" s="1"/>
  <c r="G149" i="2"/>
  <c r="H149" i="2" s="1"/>
  <c r="I149" i="2" s="1"/>
  <c r="G150" i="2"/>
  <c r="H150" i="2" s="1"/>
  <c r="I150" i="2" s="1"/>
  <c r="G151" i="2"/>
  <c r="H151" i="2" s="1"/>
  <c r="I151" i="2" s="1"/>
  <c r="G152" i="2"/>
  <c r="H152" i="2" s="1"/>
  <c r="I152" i="2" s="1"/>
  <c r="G153" i="2"/>
  <c r="H153" i="2" s="1"/>
  <c r="I153" i="2" s="1"/>
  <c r="G154" i="2"/>
  <c r="H154" i="2" s="1"/>
  <c r="I154" i="2" s="1"/>
  <c r="G155" i="2"/>
  <c r="H155" i="2" s="1"/>
  <c r="I155" i="2" s="1"/>
  <c r="G156" i="2"/>
  <c r="H156" i="2" s="1"/>
  <c r="I156" i="2" s="1"/>
  <c r="G157" i="2"/>
  <c r="H157" i="2" s="1"/>
  <c r="I157" i="2" s="1"/>
  <c r="G158" i="2"/>
  <c r="H158" i="2" s="1"/>
  <c r="I158" i="2" s="1"/>
  <c r="G159" i="2"/>
  <c r="H159" i="2" s="1"/>
  <c r="I159" i="2" s="1"/>
  <c r="G160" i="2"/>
  <c r="H160" i="2" s="1"/>
  <c r="I160" i="2" s="1"/>
  <c r="G161" i="2"/>
  <c r="H161" i="2" s="1"/>
  <c r="I161" i="2" s="1"/>
  <c r="G162" i="2"/>
  <c r="H162" i="2" s="1"/>
  <c r="I162" i="2" s="1"/>
  <c r="G163" i="2"/>
  <c r="H163" i="2" s="1"/>
  <c r="I163" i="2" s="1"/>
  <c r="G164" i="2"/>
  <c r="H164" i="2" s="1"/>
  <c r="I164" i="2" s="1"/>
  <c r="G165" i="2"/>
  <c r="H165" i="2" s="1"/>
  <c r="I165" i="2" s="1"/>
  <c r="G166" i="2"/>
  <c r="H166" i="2" s="1"/>
  <c r="I166" i="2" s="1"/>
  <c r="G167" i="2"/>
  <c r="H167" i="2" s="1"/>
  <c r="I167" i="2" s="1"/>
  <c r="G168" i="2"/>
  <c r="H168" i="2" s="1"/>
  <c r="I168" i="2" s="1"/>
  <c r="G169" i="2"/>
  <c r="H169" i="2" s="1"/>
  <c r="I169" i="2" s="1"/>
  <c r="G170" i="2"/>
  <c r="H170" i="2" s="1"/>
  <c r="I170" i="2" s="1"/>
  <c r="G171" i="2"/>
  <c r="H171" i="2" s="1"/>
  <c r="I171" i="2" s="1"/>
  <c r="G172" i="2"/>
  <c r="H172" i="2" s="1"/>
  <c r="I172" i="2" s="1"/>
  <c r="G173" i="2"/>
  <c r="H173" i="2" s="1"/>
  <c r="I173" i="2" s="1"/>
  <c r="G174" i="2"/>
  <c r="H174" i="2" s="1"/>
  <c r="I174" i="2" s="1"/>
  <c r="G175" i="2"/>
  <c r="H175" i="2" s="1"/>
  <c r="I175" i="2" s="1"/>
  <c r="G176" i="2"/>
  <c r="H176" i="2" s="1"/>
  <c r="I176" i="2" s="1"/>
  <c r="G177" i="2"/>
  <c r="H177" i="2" s="1"/>
  <c r="I177" i="2" s="1"/>
  <c r="G178" i="2"/>
  <c r="H178" i="2" s="1"/>
  <c r="I178" i="2" s="1"/>
  <c r="G179" i="2"/>
  <c r="H179" i="2" s="1"/>
  <c r="I179" i="2" s="1"/>
  <c r="G180" i="2"/>
  <c r="H180" i="2" s="1"/>
  <c r="I180" i="2" s="1"/>
  <c r="G181" i="2"/>
  <c r="H181" i="2" s="1"/>
  <c r="I181" i="2" s="1"/>
  <c r="G182" i="2"/>
  <c r="H182" i="2" s="1"/>
  <c r="I182" i="2" s="1"/>
  <c r="G183" i="2"/>
  <c r="H183" i="2" s="1"/>
  <c r="I183" i="2" s="1"/>
  <c r="G184" i="2"/>
  <c r="H184" i="2" s="1"/>
  <c r="I184" i="2" s="1"/>
  <c r="G185" i="2"/>
  <c r="H185" i="2" s="1"/>
  <c r="I185" i="2" s="1"/>
  <c r="G186" i="2"/>
  <c r="H186" i="2" s="1"/>
  <c r="I186" i="2" s="1"/>
  <c r="G187" i="2"/>
  <c r="H187" i="2" s="1"/>
  <c r="I187" i="2" s="1"/>
  <c r="G188" i="2"/>
  <c r="H188" i="2" s="1"/>
  <c r="I188" i="2" s="1"/>
  <c r="G189" i="2"/>
  <c r="H189" i="2" s="1"/>
  <c r="I189" i="2" s="1"/>
  <c r="G190" i="2"/>
  <c r="H190" i="2" s="1"/>
  <c r="I190" i="2" s="1"/>
  <c r="G191" i="2"/>
  <c r="H191" i="2" s="1"/>
  <c r="I191" i="2" s="1"/>
  <c r="G192" i="2"/>
  <c r="H192" i="2" s="1"/>
  <c r="I192" i="2" s="1"/>
  <c r="G193" i="2"/>
  <c r="H193" i="2" s="1"/>
  <c r="I193" i="2" s="1"/>
  <c r="G194" i="2"/>
  <c r="H194" i="2" s="1"/>
  <c r="I194" i="2" s="1"/>
  <c r="G195" i="2"/>
  <c r="H195" i="2" s="1"/>
  <c r="I195" i="2" s="1"/>
  <c r="G196" i="2"/>
  <c r="H196" i="2" s="1"/>
  <c r="I196" i="2" s="1"/>
  <c r="G197" i="2"/>
  <c r="H197" i="2" s="1"/>
  <c r="I197" i="2" s="1"/>
  <c r="G198" i="2"/>
  <c r="H198" i="2" s="1"/>
  <c r="I198" i="2" s="1"/>
  <c r="G199" i="2"/>
  <c r="H199" i="2" s="1"/>
  <c r="I199" i="2" s="1"/>
  <c r="G200" i="2"/>
  <c r="H200" i="2" s="1"/>
  <c r="I200" i="2" s="1"/>
  <c r="G201" i="2"/>
  <c r="H201" i="2" s="1"/>
  <c r="I201" i="2" s="1"/>
  <c r="G202" i="2"/>
  <c r="H202" i="2" s="1"/>
  <c r="I202" i="2" s="1"/>
  <c r="G203" i="2"/>
  <c r="H203" i="2" s="1"/>
  <c r="I203" i="2" s="1"/>
  <c r="G204" i="2"/>
  <c r="H204" i="2" s="1"/>
  <c r="I204" i="2" s="1"/>
  <c r="G205" i="2"/>
  <c r="H205" i="2" s="1"/>
  <c r="I205" i="2" s="1"/>
  <c r="G206" i="2"/>
  <c r="H206" i="2" s="1"/>
  <c r="I206" i="2" s="1"/>
  <c r="G207" i="2"/>
  <c r="H207" i="2" s="1"/>
  <c r="I207" i="2" s="1"/>
  <c r="G208" i="2"/>
  <c r="H208" i="2" s="1"/>
  <c r="I208" i="2" s="1"/>
  <c r="G209" i="2"/>
  <c r="H209" i="2" s="1"/>
  <c r="I209" i="2" s="1"/>
  <c r="G210" i="2"/>
  <c r="H210" i="2" s="1"/>
  <c r="I210" i="2" s="1"/>
  <c r="G211" i="2"/>
  <c r="H211" i="2" s="1"/>
  <c r="I211" i="2" s="1"/>
  <c r="G212" i="2"/>
  <c r="H212" i="2" s="1"/>
  <c r="I212" i="2" s="1"/>
  <c r="G213" i="2"/>
  <c r="H213" i="2" s="1"/>
  <c r="I213" i="2" s="1"/>
  <c r="G214" i="2"/>
  <c r="H214" i="2" s="1"/>
  <c r="I214" i="2" s="1"/>
  <c r="G215" i="2"/>
  <c r="H215" i="2" s="1"/>
  <c r="I215" i="2" s="1"/>
  <c r="G216" i="2"/>
  <c r="H216" i="2" s="1"/>
  <c r="I216" i="2" s="1"/>
  <c r="G217" i="2"/>
  <c r="H217" i="2" s="1"/>
  <c r="I217" i="2" s="1"/>
  <c r="G218" i="2"/>
  <c r="H218" i="2" s="1"/>
  <c r="I218" i="2" s="1"/>
  <c r="G219" i="2"/>
  <c r="H219" i="2" s="1"/>
  <c r="I219" i="2" s="1"/>
  <c r="G220" i="2"/>
  <c r="H220" i="2" s="1"/>
  <c r="I220" i="2" s="1"/>
  <c r="G221" i="2"/>
  <c r="H221" i="2" s="1"/>
  <c r="I221" i="2" s="1"/>
  <c r="G222" i="2"/>
  <c r="H222" i="2" s="1"/>
  <c r="I222" i="2" s="1"/>
  <c r="G223" i="2"/>
  <c r="H223" i="2" s="1"/>
  <c r="I223" i="2" s="1"/>
  <c r="G224" i="2"/>
  <c r="H224" i="2" s="1"/>
  <c r="I224" i="2" s="1"/>
  <c r="G225" i="2"/>
  <c r="H225" i="2" s="1"/>
  <c r="I225" i="2" s="1"/>
  <c r="G226" i="2"/>
  <c r="H226" i="2" s="1"/>
  <c r="I226" i="2" s="1"/>
  <c r="G227" i="2"/>
  <c r="H227" i="2" s="1"/>
  <c r="I227" i="2" s="1"/>
  <c r="G228" i="2"/>
  <c r="H228" i="2" s="1"/>
  <c r="I228" i="2" s="1"/>
  <c r="G229" i="2"/>
  <c r="H229" i="2" s="1"/>
  <c r="I229" i="2" s="1"/>
  <c r="G230" i="2"/>
  <c r="H230" i="2" s="1"/>
  <c r="I230" i="2" s="1"/>
  <c r="G231" i="2"/>
  <c r="H231" i="2" s="1"/>
  <c r="I231" i="2" s="1"/>
  <c r="G232" i="2"/>
  <c r="H232" i="2" s="1"/>
  <c r="I232" i="2" s="1"/>
  <c r="G233" i="2"/>
  <c r="H233" i="2" s="1"/>
  <c r="I233" i="2" s="1"/>
  <c r="G234" i="2"/>
  <c r="H234" i="2" s="1"/>
  <c r="I234" i="2" s="1"/>
  <c r="G235" i="2"/>
  <c r="H235" i="2" s="1"/>
  <c r="I235" i="2" s="1"/>
  <c r="G236" i="2"/>
  <c r="H236" i="2" s="1"/>
  <c r="I236" i="2" s="1"/>
  <c r="G237" i="2"/>
  <c r="H237" i="2" s="1"/>
  <c r="I237" i="2" s="1"/>
  <c r="G238" i="2"/>
  <c r="H238" i="2" s="1"/>
  <c r="I238" i="2" s="1"/>
  <c r="G239" i="2"/>
  <c r="H239" i="2" s="1"/>
  <c r="I239" i="2" s="1"/>
  <c r="G240" i="2"/>
  <c r="H240" i="2" s="1"/>
  <c r="I240" i="2" s="1"/>
  <c r="G241" i="2"/>
  <c r="H241" i="2" s="1"/>
  <c r="I241" i="2" s="1"/>
  <c r="G242" i="2"/>
  <c r="H242" i="2" s="1"/>
  <c r="I242" i="2" s="1"/>
  <c r="G243" i="2"/>
  <c r="H243" i="2" s="1"/>
  <c r="I243" i="2" s="1"/>
  <c r="G244" i="2"/>
  <c r="H244" i="2" s="1"/>
  <c r="I244" i="2" s="1"/>
  <c r="G245" i="2"/>
  <c r="H245" i="2" s="1"/>
  <c r="I245" i="2" s="1"/>
  <c r="G246" i="2"/>
  <c r="H246" i="2" s="1"/>
  <c r="I246" i="2" s="1"/>
  <c r="G247" i="2"/>
  <c r="H247" i="2" s="1"/>
  <c r="I247" i="2" s="1"/>
  <c r="G248" i="2"/>
  <c r="H248" i="2" s="1"/>
  <c r="I248" i="2" s="1"/>
  <c r="G249" i="2"/>
  <c r="H249" i="2" s="1"/>
  <c r="I249" i="2" s="1"/>
  <c r="G250" i="2"/>
  <c r="H250" i="2" s="1"/>
  <c r="I250" i="2" s="1"/>
  <c r="G251" i="2"/>
  <c r="H251" i="2" s="1"/>
  <c r="I251" i="2" s="1"/>
  <c r="G252" i="2"/>
  <c r="H252" i="2" s="1"/>
  <c r="I252" i="2" s="1"/>
  <c r="G253" i="2"/>
  <c r="H253" i="2" s="1"/>
  <c r="I253" i="2" s="1"/>
  <c r="G254" i="2"/>
  <c r="H254" i="2" s="1"/>
  <c r="I254" i="2" s="1"/>
  <c r="G255" i="2"/>
  <c r="H255" i="2" s="1"/>
  <c r="I255" i="2" s="1"/>
  <c r="G256" i="2"/>
  <c r="H256" i="2" s="1"/>
  <c r="I256" i="2" s="1"/>
  <c r="G257" i="2"/>
  <c r="H257" i="2" s="1"/>
  <c r="I257" i="2" s="1"/>
  <c r="G258" i="2"/>
  <c r="H258" i="2" s="1"/>
  <c r="I258" i="2" s="1"/>
  <c r="G259" i="2"/>
  <c r="H259" i="2" s="1"/>
  <c r="I259" i="2" s="1"/>
  <c r="G260" i="2"/>
  <c r="H260" i="2" s="1"/>
  <c r="I260" i="2" s="1"/>
  <c r="G261" i="2"/>
  <c r="H261" i="2" s="1"/>
  <c r="I261" i="2" s="1"/>
  <c r="G262" i="2"/>
  <c r="H262" i="2" s="1"/>
  <c r="I262" i="2" s="1"/>
  <c r="G263" i="2"/>
  <c r="H263" i="2" s="1"/>
  <c r="I263" i="2" s="1"/>
  <c r="G264" i="2"/>
  <c r="H264" i="2" s="1"/>
  <c r="I264" i="2" s="1"/>
  <c r="G265" i="2"/>
  <c r="H265" i="2" s="1"/>
  <c r="I265" i="2" s="1"/>
  <c r="G266" i="2"/>
  <c r="H266" i="2" s="1"/>
  <c r="I266" i="2" s="1"/>
  <c r="G267" i="2"/>
  <c r="H267" i="2" s="1"/>
  <c r="I267" i="2" s="1"/>
  <c r="G268" i="2"/>
  <c r="H268" i="2" s="1"/>
  <c r="I268" i="2" s="1"/>
  <c r="G269" i="2"/>
  <c r="H269" i="2" s="1"/>
  <c r="I269" i="2" s="1"/>
  <c r="G270" i="2"/>
  <c r="H270" i="2" s="1"/>
  <c r="I270" i="2" s="1"/>
  <c r="G271" i="2"/>
  <c r="H271" i="2" s="1"/>
  <c r="I271" i="2" s="1"/>
  <c r="G272" i="2"/>
  <c r="H272" i="2" s="1"/>
  <c r="I272" i="2" s="1"/>
  <c r="G273" i="2"/>
  <c r="H273" i="2" s="1"/>
  <c r="I273" i="2" s="1"/>
  <c r="G274" i="2"/>
  <c r="H274" i="2" s="1"/>
  <c r="I274" i="2" s="1"/>
  <c r="G275" i="2"/>
  <c r="H275" i="2" s="1"/>
  <c r="I275" i="2" s="1"/>
  <c r="G276" i="2"/>
  <c r="H276" i="2" s="1"/>
  <c r="I276" i="2" s="1"/>
  <c r="G277" i="2"/>
  <c r="H277" i="2" s="1"/>
  <c r="I277" i="2" s="1"/>
  <c r="G278" i="2"/>
  <c r="H278" i="2" s="1"/>
  <c r="I278" i="2" s="1"/>
  <c r="G279" i="2"/>
  <c r="H279" i="2" s="1"/>
  <c r="I279" i="2" s="1"/>
  <c r="G280" i="2"/>
  <c r="H280" i="2" s="1"/>
  <c r="I280" i="2" s="1"/>
  <c r="G281" i="2"/>
  <c r="H281" i="2" s="1"/>
  <c r="I281" i="2" s="1"/>
  <c r="G282" i="2"/>
  <c r="H282" i="2" s="1"/>
  <c r="I282" i="2" s="1"/>
  <c r="G283" i="2"/>
  <c r="H283" i="2" s="1"/>
  <c r="I283" i="2" s="1"/>
  <c r="G284" i="2"/>
  <c r="H284" i="2" s="1"/>
  <c r="I284" i="2" s="1"/>
  <c r="G285" i="2"/>
  <c r="H285" i="2" s="1"/>
  <c r="I285" i="2" s="1"/>
  <c r="G286" i="2"/>
  <c r="H286" i="2" s="1"/>
  <c r="I286" i="2" s="1"/>
  <c r="G287" i="2"/>
  <c r="H287" i="2" s="1"/>
  <c r="I287" i="2" s="1"/>
  <c r="G288" i="2"/>
  <c r="H288" i="2" s="1"/>
  <c r="I288" i="2" s="1"/>
  <c r="G289" i="2"/>
  <c r="H289" i="2" s="1"/>
  <c r="I289" i="2" s="1"/>
  <c r="G290" i="2"/>
  <c r="H290" i="2" s="1"/>
  <c r="I290" i="2" s="1"/>
  <c r="G291" i="2"/>
  <c r="H291" i="2" s="1"/>
  <c r="I291" i="2" s="1"/>
  <c r="G292" i="2"/>
  <c r="H292" i="2" s="1"/>
  <c r="I292" i="2" s="1"/>
  <c r="G293" i="2"/>
  <c r="H293" i="2" s="1"/>
  <c r="I293" i="2" s="1"/>
  <c r="G294" i="2"/>
  <c r="H294" i="2" s="1"/>
  <c r="I294" i="2" s="1"/>
  <c r="G295" i="2"/>
  <c r="H295" i="2" s="1"/>
  <c r="I295" i="2" s="1"/>
  <c r="G296" i="2"/>
  <c r="H296" i="2" s="1"/>
  <c r="I296" i="2" s="1"/>
  <c r="G297" i="2"/>
  <c r="H297" i="2" s="1"/>
  <c r="I297" i="2" s="1"/>
  <c r="G298" i="2"/>
  <c r="H298" i="2" s="1"/>
  <c r="I298" i="2" s="1"/>
  <c r="G299" i="2"/>
  <c r="H299" i="2" s="1"/>
  <c r="I299" i="2" s="1"/>
  <c r="G300" i="2"/>
  <c r="H300" i="2" s="1"/>
  <c r="I300" i="2" s="1"/>
  <c r="G301" i="2"/>
  <c r="H301" i="2" s="1"/>
  <c r="I301" i="2" s="1"/>
  <c r="G302" i="2"/>
  <c r="H302" i="2" s="1"/>
  <c r="I302" i="2" s="1"/>
  <c r="G303" i="2"/>
  <c r="H303" i="2" s="1"/>
  <c r="I303" i="2" s="1"/>
  <c r="G304" i="2"/>
  <c r="H304" i="2" s="1"/>
  <c r="I304" i="2" s="1"/>
  <c r="G305" i="2"/>
  <c r="H305" i="2" s="1"/>
  <c r="I305" i="2" s="1"/>
  <c r="G306" i="2"/>
  <c r="H306" i="2" s="1"/>
  <c r="I306" i="2" s="1"/>
  <c r="G307" i="2"/>
  <c r="H307" i="2" s="1"/>
  <c r="I307" i="2" s="1"/>
  <c r="G308" i="2"/>
  <c r="H308" i="2" s="1"/>
  <c r="I308" i="2" s="1"/>
  <c r="G309" i="2"/>
  <c r="H309" i="2" s="1"/>
  <c r="I309" i="2" s="1"/>
  <c r="G310" i="2"/>
  <c r="H310" i="2" s="1"/>
  <c r="I310" i="2" s="1"/>
  <c r="G311" i="2"/>
  <c r="H311" i="2" s="1"/>
  <c r="I311" i="2" s="1"/>
  <c r="G312" i="2"/>
  <c r="H312" i="2" s="1"/>
  <c r="I312" i="2" s="1"/>
  <c r="G313" i="2"/>
  <c r="H313" i="2" s="1"/>
  <c r="I313" i="2" s="1"/>
  <c r="G314" i="2"/>
  <c r="H314" i="2" s="1"/>
  <c r="I314" i="2" s="1"/>
  <c r="G315" i="2"/>
  <c r="H315" i="2" s="1"/>
  <c r="I315" i="2" s="1"/>
  <c r="G316" i="2"/>
  <c r="H316" i="2" s="1"/>
  <c r="I316" i="2" s="1"/>
  <c r="G317" i="2"/>
  <c r="H317" i="2" s="1"/>
  <c r="I317" i="2" s="1"/>
  <c r="G318" i="2"/>
  <c r="H318" i="2" s="1"/>
  <c r="I318" i="2" s="1"/>
  <c r="G319" i="2"/>
  <c r="H319" i="2" s="1"/>
  <c r="I319" i="2" s="1"/>
  <c r="G320" i="2"/>
  <c r="H320" i="2" s="1"/>
  <c r="I320" i="2" s="1"/>
  <c r="G321" i="2"/>
  <c r="H321" i="2" s="1"/>
  <c r="I321" i="2" s="1"/>
  <c r="G322" i="2"/>
  <c r="H322" i="2" s="1"/>
  <c r="I322" i="2" s="1"/>
  <c r="G323" i="2"/>
  <c r="H323" i="2" s="1"/>
  <c r="I323" i="2" s="1"/>
  <c r="G324" i="2"/>
  <c r="H324" i="2" s="1"/>
  <c r="I324" i="2" s="1"/>
  <c r="G325" i="2"/>
  <c r="H325" i="2" s="1"/>
  <c r="I325" i="2" s="1"/>
  <c r="G3" i="2"/>
  <c r="H3" i="2" s="1"/>
  <c r="I3" i="2" s="1"/>
</calcChain>
</file>

<file path=xl/sharedStrings.xml><?xml version="1.0" encoding="utf-8"?>
<sst xmlns="http://schemas.openxmlformats.org/spreadsheetml/2006/main" count="1636" uniqueCount="992">
  <si>
    <t>Item</t>
  </si>
  <si>
    <t>Descrição</t>
  </si>
  <si>
    <t>Quantidade</t>
  </si>
  <si>
    <t>Unidade</t>
  </si>
  <si>
    <t>1</t>
  </si>
  <si>
    <t>ABRAÇADEIRA DE NYLON 140 x 3,6 mm</t>
  </si>
  <si>
    <t>R$ 0,19</t>
  </si>
  <si>
    <t>50</t>
  </si>
  <si>
    <t>Unidades</t>
  </si>
  <si>
    <t>2</t>
  </si>
  <si>
    <t>ABRAÇADEIRA TIPO "D"  PARA ELETRODUTOS 01"</t>
  </si>
  <si>
    <t>R$ 1,23</t>
  </si>
  <si>
    <t>10</t>
  </si>
  <si>
    <t>3</t>
  </si>
  <si>
    <t>ACABAMENTO CROMADO PARA REGISTRO DE GAVETA 1/2" OU 3/4"</t>
  </si>
  <si>
    <t>R$ 22,71</t>
  </si>
  <si>
    <t>4</t>
  </si>
  <si>
    <t>ACIONADOR MANUAL CONVENCIONAL - ALARME DE INCÊNDIO</t>
  </si>
  <si>
    <t>R$ 77,24</t>
  </si>
  <si>
    <t>5</t>
  </si>
  <si>
    <t>AÇO CA-50, 6,3MM, VERGALHÃO</t>
  </si>
  <si>
    <t>R$ 7,20</t>
  </si>
  <si>
    <t>Quilograma</t>
  </si>
  <si>
    <t>6</t>
  </si>
  <si>
    <t>ADAPTADOR CURTO (SOLDÁVEL COM BOLSA E ROSCA) 25 MM X 3/4"</t>
  </si>
  <si>
    <t>R$ 0,69</t>
  </si>
  <si>
    <t>7</t>
  </si>
  <si>
    <t>ADAPTADOR PVC PARA SIFÃO 40 MM X 11/4"</t>
  </si>
  <si>
    <t>R$ 0,88</t>
  </si>
  <si>
    <t>8</t>
  </si>
  <si>
    <t>ADAPTADOR PVC PARA SIFÃO METÁLICO COM ANEL BORRACHA (JE) 40 MM X 1 1/2"</t>
  </si>
  <si>
    <t>R$ 0,90</t>
  </si>
  <si>
    <t>9</t>
  </si>
  <si>
    <t>ADAPTADOR PVC PARA VÁLVULA PIA OU LAVATÓRIO 40 MM</t>
  </si>
  <si>
    <t>R$ 0,38</t>
  </si>
  <si>
    <t>ADESIVO PVC FRASCO C/ 850G</t>
  </si>
  <si>
    <t>R$ 37,66</t>
  </si>
  <si>
    <t>11</t>
  </si>
  <si>
    <t>ADITIVO IMPERMEABILIZANTE DE PEGA NORMAL PARA ARGAMASSAS E CONCRETOS SEM ARMAÇÃO</t>
  </si>
  <si>
    <t>R$ 5,41</t>
  </si>
  <si>
    <t>Litro</t>
  </si>
  <si>
    <t>12</t>
  </si>
  <si>
    <t>AGUARRÁS MINERAL</t>
  </si>
  <si>
    <t>R$ 11,69</t>
  </si>
  <si>
    <t>13</t>
  </si>
  <si>
    <t>ANDAIME TUBULAR DE ENCAIXE, TIPO TORRE, LARGURA DE 1 ATÉ 1,5M E ALTURA DE 1,0M (LOCAÇÃO)</t>
  </si>
  <si>
    <t>R$ 15,00</t>
  </si>
  <si>
    <t>14</t>
  </si>
  <si>
    <t>ARAME GALVANIZADO (BITOLA: 06 BWG)</t>
  </si>
  <si>
    <t>R$ 13,09</t>
  </si>
  <si>
    <t>15</t>
  </si>
  <si>
    <t>ARAME GALVANIZADO 12 BWG</t>
  </si>
  <si>
    <t>R$ 10,88</t>
  </si>
  <si>
    <t>16</t>
  </si>
  <si>
    <t>ARAME RECOZIDO (DIÂMETRO DO FIO: 1,25 MM / BITOLA: 18 BWG)</t>
  </si>
  <si>
    <t>R$ 12,75</t>
  </si>
  <si>
    <t>17</t>
  </si>
  <si>
    <t>AREIA FINA</t>
  </si>
  <si>
    <t>R$ 37,00</t>
  </si>
  <si>
    <t>Metro Cúbico</t>
  </si>
  <si>
    <t>18</t>
  </si>
  <si>
    <t>AREIA GROSSA</t>
  </si>
  <si>
    <t>R$ 62,50</t>
  </si>
  <si>
    <t>19</t>
  </si>
  <si>
    <t>AREIA MEDIA</t>
  </si>
  <si>
    <t>R$ 52,48</t>
  </si>
  <si>
    <t>20</t>
  </si>
  <si>
    <t>ARGAMASSA COLANTE TIPO ACII</t>
  </si>
  <si>
    <t>R$ 1,06</t>
  </si>
  <si>
    <t>200</t>
  </si>
  <si>
    <t>Quilogramas</t>
  </si>
  <si>
    <t>21</t>
  </si>
  <si>
    <t>ARGAMASSA COLANTE TIPO ACIII</t>
  </si>
  <si>
    <t>R$ 1,75</t>
  </si>
  <si>
    <t>22</t>
  </si>
  <si>
    <t>ARGAMASSA INDUSTRIALIZADA MULTIUSO, PARA REVESTIMENTO INTERNO E EXTERNO E ASSENTAMENTO DE BLOCOS DIVERSOS</t>
  </si>
  <si>
    <t>R$ 0,62</t>
  </si>
  <si>
    <t>23</t>
  </si>
  <si>
    <t>ARGAMASSA OU CIMENTO COLANTE EM PÓ PARA FIXAÇÃO DE PEÇAS CERÂMICAS (ACI)</t>
  </si>
  <si>
    <t>R$ 0,57</t>
  </si>
  <si>
    <t>24</t>
  </si>
  <si>
    <t>ARGAMASSA PRONTA PARA CONTRAPISO</t>
  </si>
  <si>
    <t>R$ 0,59</t>
  </si>
  <si>
    <t>25</t>
  </si>
  <si>
    <t>ARGAMASSA PRONTA PARA REVESTIMENTO INTERNO EM PAREDES</t>
  </si>
  <si>
    <t>26</t>
  </si>
  <si>
    <t>ASSENTO PARA VASO SANITÁRIO - TIPO CONVENCIONAL</t>
  </si>
  <si>
    <t>R$ 29,40</t>
  </si>
  <si>
    <t>27</t>
  </si>
  <si>
    <t>BACIA SANITÁRIA (VASO) CONVENCIONAL PARA PCD SEM FURO FRONTAL, DE LOUCA</t>
  </si>
  <si>
    <t>R$ 554,86</t>
  </si>
  <si>
    <t>28</t>
  </si>
  <si>
    <t>BACIA SANITÁRIA (VASO) CONVENCIONAL, DE LOUCA BRANCA</t>
  </si>
  <si>
    <t>R$ 111,37</t>
  </si>
  <si>
    <t>29</t>
  </si>
  <si>
    <t>BARRA DE APOIO PARA PORTADORES DE NECESSIDADES ESPECIAIS, COMPRIMENTO 80CM, DIÂMETRO MINIMO 3CM</t>
  </si>
  <si>
    <t>R$ 145,40</t>
  </si>
  <si>
    <t>30</t>
  </si>
  <si>
    <t>BARRA DE FERRO RETANGULAR, BARRA CHATA (QUALQUER DIMENSÃO)</t>
  </si>
  <si>
    <t>R$ 5,98</t>
  </si>
  <si>
    <t>31</t>
  </si>
  <si>
    <t>BARRA ROSCÁVEL 3/8" (TIRANTE)</t>
  </si>
  <si>
    <t>R$ 6,95</t>
  </si>
  <si>
    <t>32</t>
  </si>
  <si>
    <t>BARRAS ANTIPÂNICO COM CHAVE AÇO CARBONO CINZA PRATA</t>
  </si>
  <si>
    <t>R$ 776,17</t>
  </si>
  <si>
    <t>33</t>
  </si>
  <si>
    <t>BATERIA 12V 7.2 AH (CÓDIGO BAT.001.0001- E)</t>
  </si>
  <si>
    <t>R$ 88,29</t>
  </si>
  <si>
    <t>34</t>
  </si>
  <si>
    <t>BLOQUETE/PISO DE CONCRETO - MODELO BLOCO PISOGRAMA/CONCREGRAMA 2 FUROS, *35 CM X 15* CM, E = *8* CM, COR NATURAL</t>
  </si>
  <si>
    <t>R$ 38,56</t>
  </si>
  <si>
    <t>Metro Quadrado</t>
  </si>
  <si>
    <t>35</t>
  </si>
  <si>
    <t>BOLSA DE LIGAÇÃO EM PVC FLEXÍVEL P/ VASO SANITÁRIO 1.1/2" (40MM)</t>
  </si>
  <si>
    <t>R$ 3,24</t>
  </si>
  <si>
    <t>36</t>
  </si>
  <si>
    <t>BOMBA DE REMOÇÃO DE CONDENSADOS COM CAPACIDADE ATÉ 36.000 BTU/H</t>
  </si>
  <si>
    <t>R$ 490,40</t>
  </si>
  <si>
    <t>37</t>
  </si>
  <si>
    <t>BOMBA DE REMOÇÃO DE CONDENSADOS COM CAPACIDADE ATÉ 60.000 BTU/H</t>
  </si>
  <si>
    <t>R$ 617,69</t>
  </si>
  <si>
    <t>38</t>
  </si>
  <si>
    <t>BOMBAS DE HIDRANTE DE 4 CV, Q1= 16,8 M³/H, HMT1= 23,86 M.C.A, Q2= 25,2 M³/H, MT2=15,1 M.C.A</t>
  </si>
  <si>
    <t>R$ 3.536,53</t>
  </si>
  <si>
    <t>39</t>
  </si>
  <si>
    <t>BOX RETO 1''</t>
  </si>
  <si>
    <t>R$ 5,17</t>
  </si>
  <si>
    <t>40</t>
  </si>
  <si>
    <t>CABO DE COBRE ISOLAMENTO ANTI-CHAMA 450/750V 1,5MM², TP PIRASTIC PIRELLI OUEQUIV</t>
  </si>
  <si>
    <t>R$ 1,07</t>
  </si>
  <si>
    <t>41</t>
  </si>
  <si>
    <t>CABO DE COBRE ISOLAMENTO ANTI-CHAMA 450/750V 10MM², TP PIRASTIC PIRELLI OU EQUIV</t>
  </si>
  <si>
    <t>R$ 8,98</t>
  </si>
  <si>
    <t>100</t>
  </si>
  <si>
    <t>Metros</t>
  </si>
  <si>
    <t>42</t>
  </si>
  <si>
    <t>CABO DE COBRE ISOLAMENTO ANTI-CHAMA 450/750V 2,5MM², TP PIRASTIC PIRELLI OU EQUIV</t>
  </si>
  <si>
    <t>R$ 1,93</t>
  </si>
  <si>
    <t>300</t>
  </si>
  <si>
    <t>43</t>
  </si>
  <si>
    <t>CABO DE COBRE ISOLAMENTO ANTI-CHAMA 450/750V 4MM², TP PIRASTIC PIRELLI OU EQUIV</t>
  </si>
  <si>
    <t>R$ 3,37</t>
  </si>
  <si>
    <t>44</t>
  </si>
  <si>
    <t>CABO DE COBRE ISOLAMENTO ANTI-CHAMA 450/750V 6MM², TP PIRASTIC PIRELLI OU EQUIV</t>
  </si>
  <si>
    <t>R$ 4,21</t>
  </si>
  <si>
    <t>45</t>
  </si>
  <si>
    <t>CABO UTP 4 PARES CATEGORIA 5E</t>
  </si>
  <si>
    <t>R$ 1,21</t>
  </si>
  <si>
    <t>915</t>
  </si>
  <si>
    <t>46</t>
  </si>
  <si>
    <t>CABO UTP 4 PARES CATEGORIA 6</t>
  </si>
  <si>
    <t>R$ 1,83</t>
  </si>
  <si>
    <t>47</t>
  </si>
  <si>
    <t>CAIXA DE INCÊNDIO/ABRIGO PARA MANGUEIRA, DE EMBUTIR/INTERNA, COM 90 X 60 X 17 CM, EM CHAPA DE AÇO, PORTA COM VENTILAÇÃO, VISOR COM A INSCRIÇÃO "INCÊNDIO", SUPORTE/CESTA INTERNA PARA A MANGUEIRA, PINTURA ELETROSTÁTICA VERMELHA</t>
  </si>
  <si>
    <t>R$ 219,88</t>
  </si>
  <si>
    <t>48</t>
  </si>
  <si>
    <t>CAIXA DE PASSAGEM 4" X 2" EM FERRO GALV"</t>
  </si>
  <si>
    <t>R$ 1,46</t>
  </si>
  <si>
    <t>49</t>
  </si>
  <si>
    <t>CAIXA DE PASSAGEM 4" X 4" EM FERRO GALV"</t>
  </si>
  <si>
    <t>R$ 3,09</t>
  </si>
  <si>
    <t>Caixa De Passagem Metalica De Sobrepor Com Tampa Parafusada, Dimensoes 20 X 20 X 10 Cm</t>
  </si>
  <si>
    <t>R$ 29,70</t>
  </si>
  <si>
    <t>51</t>
  </si>
  <si>
    <t>CAIXA DE SOBREPOR P/ UM RJ 45 CATEGORIA 5E FÊMEA</t>
  </si>
  <si>
    <t>R$ 9,53</t>
  </si>
  <si>
    <t>52</t>
  </si>
  <si>
    <t>CAL HIDRATADA P/ ARGAMASSA</t>
  </si>
  <si>
    <t>R$ 0,60</t>
  </si>
  <si>
    <t>53</t>
  </si>
  <si>
    <t>CAL HIDRATADA P/ PINTURA</t>
  </si>
  <si>
    <t>R$ 1,00</t>
  </si>
  <si>
    <t>54</t>
  </si>
  <si>
    <t>CAL VIRGEM COMUM PARA ARGAMASSAS</t>
  </si>
  <si>
    <t>R$ 0,51</t>
  </si>
  <si>
    <t>55</t>
  </si>
  <si>
    <t>CANOPLA COM ALAVANCA PARA VÁLVULA DE DESCARGA DE DEFICIENTE</t>
  </si>
  <si>
    <t>R$ 209,09</t>
  </si>
  <si>
    <t>56</t>
  </si>
  <si>
    <t>CANOPLA HYDRA-MAX OU SIMILAR BRANCA ACABAMENTO MAX P/ BASE DE VÁLVULA DESCARGA HYDRA DECA 4900.C.MAX</t>
  </si>
  <si>
    <t>R$ 39,38</t>
  </si>
  <si>
    <t>57</t>
  </si>
  <si>
    <t>Capacitor de Fase - Compressor 9.000BTU's</t>
  </si>
  <si>
    <t>R$ 38,98</t>
  </si>
  <si>
    <t>58</t>
  </si>
  <si>
    <t>Capacitor de fase compressor - 24.000 BTU's</t>
  </si>
  <si>
    <t>R$ 37,77</t>
  </si>
  <si>
    <t>59</t>
  </si>
  <si>
    <t>Capacitor de fase compressor - 30.000 BTU's</t>
  </si>
  <si>
    <t>R$ 48,25</t>
  </si>
  <si>
    <t>60</t>
  </si>
  <si>
    <t>Capacitor de fase compressor - 36.000 BTU's</t>
  </si>
  <si>
    <t>R$ 55,10</t>
  </si>
  <si>
    <t>61</t>
  </si>
  <si>
    <t>Capacitor de Fase Compressor 48.000 BTU's</t>
  </si>
  <si>
    <t>R$ 66,45</t>
  </si>
  <si>
    <t>62</t>
  </si>
  <si>
    <t>Capacitor de Fase Compressor 60.000 BTU's</t>
  </si>
  <si>
    <t>R$ 67,94</t>
  </si>
  <si>
    <t>63</t>
  </si>
  <si>
    <t>Capacitor de fase do ventilador do condensador - 24.000 BTU's</t>
  </si>
  <si>
    <t>R$ 38,00</t>
  </si>
  <si>
    <t>64</t>
  </si>
  <si>
    <t>Capacitor de fase do ventilador do condensador - 30.000 BTU's</t>
  </si>
  <si>
    <t>R$ 42,00</t>
  </si>
  <si>
    <t>65</t>
  </si>
  <si>
    <t>Capacitor de fase do ventilador do condensador - 36.000 BTU's</t>
  </si>
  <si>
    <t>R$ 46,50</t>
  </si>
  <si>
    <t>66</t>
  </si>
  <si>
    <t>Capacitor de fase do ventilador do condensador - 48.000 BTU's</t>
  </si>
  <si>
    <t>R$ 55,85</t>
  </si>
  <si>
    <t>67</t>
  </si>
  <si>
    <t>Capacitor de fase do ventilador do condensador - 60.000 BTU's</t>
  </si>
  <si>
    <t>R$ 63,80</t>
  </si>
  <si>
    <t>68</t>
  </si>
  <si>
    <t>Capacitor de fase do ventilador do condensador - 9.000 BTU's</t>
  </si>
  <si>
    <t>R$ 24,55</t>
  </si>
  <si>
    <t>69</t>
  </si>
  <si>
    <t>Capacitor de fase do ventilador do evaporador - 24.000 BTU's</t>
  </si>
  <si>
    <t>R$ 22,57</t>
  </si>
  <si>
    <t>70</t>
  </si>
  <si>
    <t>Capacitor de fase do ventilador do evaporador - 30.000 BTU's</t>
  </si>
  <si>
    <t>R$ 25,12</t>
  </si>
  <si>
    <t>71</t>
  </si>
  <si>
    <t>Capacitor de fase do ventilador do evaporador - 36.000 BTU's</t>
  </si>
  <si>
    <t>R$ 37,62</t>
  </si>
  <si>
    <t>72</t>
  </si>
  <si>
    <t>Capacitor de fase do ventilador do evaporador - 48.000 BTU's</t>
  </si>
  <si>
    <t>R$ 38,06</t>
  </si>
  <si>
    <t>73</t>
  </si>
  <si>
    <t>Capacitor de fase do ventilador do evaporador - 60.000 BTU's</t>
  </si>
  <si>
    <t>R$ 48,51</t>
  </si>
  <si>
    <t>74</t>
  </si>
  <si>
    <t>Capacitor de fase do ventilador do evaporador - 9.000 BTU's</t>
  </si>
  <si>
    <t>75</t>
  </si>
  <si>
    <t>CARRAPETA PARA TORNEIRA DE 3/4 com vedante</t>
  </si>
  <si>
    <t>R$ 0,56</t>
  </si>
  <si>
    <t>76</t>
  </si>
  <si>
    <t>CHAPA DE GESSO ACARTONADO, STANDARD (ST), COR BRANCA, E=12,5MM, 1200X2400MM (LXC)</t>
  </si>
  <si>
    <t>R$ 12,48</t>
  </si>
  <si>
    <t>77</t>
  </si>
  <si>
    <t>CHAPA DE LAMINADO MELAMÍNICO, TEXTURIZADO, DE *1,25 X 3,08* M, E = 0,8 MM</t>
  </si>
  <si>
    <t>R$ 36,14</t>
  </si>
  <si>
    <t>78</t>
  </si>
  <si>
    <t>CHAPA DE MADEIRA COMPENSADA DE PINUS, VIROLA OU EQUIVALENTE, DE *2,2 X 1,6* M, E = 20 MM</t>
  </si>
  <si>
    <t>R$ 58,55</t>
  </si>
  <si>
    <t>Metros Quadrados</t>
  </si>
  <si>
    <t>79</t>
  </si>
  <si>
    <t>Chumbador De Aco, Diametro 1/2", Comprimento 75 Mm</t>
  </si>
  <si>
    <t>R$ 4,95</t>
  </si>
  <si>
    <t>80</t>
  </si>
  <si>
    <t>CHUVEIRO ELÉTRICO PLASTICO/PVC CROMADO, COM CANO, 4 TEMPERATURAS TIPO DUCHA 110/220V</t>
  </si>
  <si>
    <t>R$ 235,81</t>
  </si>
  <si>
    <t>81</t>
  </si>
  <si>
    <t>CIMENTO BRANCO</t>
  </si>
  <si>
    <t>R$ 3,05</t>
  </si>
  <si>
    <t>82</t>
  </si>
  <si>
    <t>CIMENTO PORTLAND COMPOSTO CP II-32</t>
  </si>
  <si>
    <t>83</t>
  </si>
  <si>
    <t>COMPRESSOR PARA SPLIT DE 24.000 BTU/H</t>
  </si>
  <si>
    <t>R$ 764,09</t>
  </si>
  <si>
    <t>84</t>
  </si>
  <si>
    <t>COMPRESSOR PARA SPLIT DE 30.000 BTU/H</t>
  </si>
  <si>
    <t>R$ 878,75</t>
  </si>
  <si>
    <t>85</t>
  </si>
  <si>
    <t>COMPRESSOR PARA SPLIT DE 36.000 BTU/H</t>
  </si>
  <si>
    <t>R$ 1.074,89</t>
  </si>
  <si>
    <t>86</t>
  </si>
  <si>
    <t>COMPRESSOR PARA SPLIT DE 48.000 BTU/H</t>
  </si>
  <si>
    <t>R$ 1.431,91</t>
  </si>
  <si>
    <t>87</t>
  </si>
  <si>
    <t>COMPRESSOR PARA SPLIT DE 60.000 BTU/H</t>
  </si>
  <si>
    <t>R$ 1.704,51</t>
  </si>
  <si>
    <t>88</t>
  </si>
  <si>
    <t>COMPRESSOR PARA SPLIT DE 9.000 BTU/H</t>
  </si>
  <si>
    <t>R$ 648,50</t>
  </si>
  <si>
    <t>89</t>
  </si>
  <si>
    <t>CONCRETO USINADO BOMBEÁVEL, CLASSE DE RESISTÊNCIA C25, COM BRITA 0 E 1, SLUMP= 100 +/- 20MM</t>
  </si>
  <si>
    <t>R$ 281,34</t>
  </si>
  <si>
    <t>90</t>
  </si>
  <si>
    <t>CONDULETE DE ALUMÍNIO TIPO B, PARA ELETRODUTO ROSCÁVEL DE 01", COM TAMPA CEGA</t>
  </si>
  <si>
    <t>R$ 12,18</t>
  </si>
  <si>
    <t>91</t>
  </si>
  <si>
    <t>CONDULETE DE ALUMÍNIO TIPO C, PARA ELETRODUTO ROSCÁVEL DE 01", COM TAMPA CEGA</t>
  </si>
  <si>
    <t>R$ 12,60</t>
  </si>
  <si>
    <t>92</t>
  </si>
  <si>
    <t>CONDULETE DE ALUMÍNIO TIPO E, PARA ELETRODUTO ROSCÁVEL DE 01", COM TAMPA CEGA</t>
  </si>
  <si>
    <t>R$ 13,71</t>
  </si>
  <si>
    <t>93</t>
  </si>
  <si>
    <t>CONDULETE DE ALUMÍNIO TIPO LR, PARA ELETRODUTO ROSCÁVEL DE 01", COM TAMPA</t>
  </si>
  <si>
    <t>R$ 13,26</t>
  </si>
  <si>
    <t>94</t>
  </si>
  <si>
    <t>CONDULETE DE ALUMÍNIO TIPO LR, PARA ELETRODUTO ROSCÁVEL DE 01", COM TAMPA CEGA</t>
  </si>
  <si>
    <t>95</t>
  </si>
  <si>
    <t>CONDULETE DE ALUMÍNIO TIPO T, PARA ELETRODUTO ROSCÁVEL DE 01", COM TAMPA CEGA</t>
  </si>
  <si>
    <t>R$ 15,67</t>
  </si>
  <si>
    <t>96</t>
  </si>
  <si>
    <t>CONDULETE DE ALUMÍNIO TIPO X, PARA ELETRODUTO ROSCÁVEL DE 01", COM TAMPA CEGA</t>
  </si>
  <si>
    <t>R$ 14,99</t>
  </si>
  <si>
    <t>97</t>
  </si>
  <si>
    <t>CONECTOR BNC DE METAL COM MOLA E PARAFUSO PARA CABO COAXIAL</t>
  </si>
  <si>
    <t>R$ 2,24</t>
  </si>
  <si>
    <t>98</t>
  </si>
  <si>
    <t>CONECTOR CATEGORIA 5E FÊMEA</t>
  </si>
  <si>
    <t>R$ 2,50</t>
  </si>
  <si>
    <t>99</t>
  </si>
  <si>
    <t>CONECTOR CATEGORIA 6 FÊMEA</t>
  </si>
  <si>
    <t>R$ 2,75</t>
  </si>
  <si>
    <t>CONECTOR MECÂNICO SPLIT-BOLT PARA CABO 70 MM²</t>
  </si>
  <si>
    <t>R$ 18,45</t>
  </si>
  <si>
    <t>101</t>
  </si>
  <si>
    <t>CONECTOR METÁLICO TIPO PARAFUSO FENDIDO (SPLIT BOLT), PARA CABOS ATE 6 MM²</t>
  </si>
  <si>
    <t>R$ 4,82</t>
  </si>
  <si>
    <t>102</t>
  </si>
  <si>
    <t>CONECTOR PARAFUSO FENDIDO DE BRONZE P/ CABO 6-10MM²</t>
  </si>
  <si>
    <t>R$ 5,50</t>
  </si>
  <si>
    <t>103</t>
  </si>
  <si>
    <t>CONECTOR PARAFUSO FENDIDO DE COBRE P/ CABO 16MM²</t>
  </si>
  <si>
    <t>R$ 6,46</t>
  </si>
  <si>
    <t>104</t>
  </si>
  <si>
    <t>CONECTOR RETO DE ALUMÍNIO PARA ELETRODUTO DE 1", PARA ADAPTAR ENTRADA DE ELETRODUTO METÁLICO FLEXÍVEL EM QUADROS</t>
  </si>
  <si>
    <t>R$ 2,92</t>
  </si>
  <si>
    <t>105</t>
  </si>
  <si>
    <t>CONECTOR RJ-45 MACHO CAT. 05e</t>
  </si>
  <si>
    <t>R$ 0,39</t>
  </si>
  <si>
    <t>106</t>
  </si>
  <si>
    <t>CONECTOR RJ-45 MACHO CAT. 06</t>
  </si>
  <si>
    <t>R$ 0,81</t>
  </si>
  <si>
    <t>107</t>
  </si>
  <si>
    <t>CONECTOR SINDAL DE 10MM</t>
  </si>
  <si>
    <t>R$ 11,16</t>
  </si>
  <si>
    <t>108</t>
  </si>
  <si>
    <t>CONJUNTO DE LIGAÇÃO PARA BACIA SANITÁRIA AJUSTÁVEL, EM PLASTICO BRANCO, COM TUBO, CANOPLA E ESPUDE</t>
  </si>
  <si>
    <t>R$ 7,05</t>
  </si>
  <si>
    <t>109</t>
  </si>
  <si>
    <t>CONTATOR TRIPOLAR, CORRENTE DE *65* A, TENSÃO NOMINAL DE *500* V, CATEGORIA AC-2 E AC-3</t>
  </si>
  <si>
    <t>R$ 570,31</t>
  </si>
  <si>
    <t>110</t>
  </si>
  <si>
    <t>CONTATOR TRIPOLAR, CORRENTE DE 25 A, TENSÃO NOMINAL DE *500* V, CATEGORIA AC-2 E AC-3</t>
  </si>
  <si>
    <t>R$ 158,89</t>
  </si>
  <si>
    <t>111</t>
  </si>
  <si>
    <t>CONTATOR TRIPOLAR, CORRENTE DE 32 A, TENSÃO NOMINAL DE *500* V, CATEGORIA AC-2 E AC-3</t>
  </si>
  <si>
    <t>R$ 245,92</t>
  </si>
  <si>
    <t>112</t>
  </si>
  <si>
    <t>CONTATOR TRIPOLAR, CORRENTE DE 45 A, TENSÃO NOMINAL DE *500* V, CATEGORIA AC-2 E AC-3</t>
  </si>
  <si>
    <t>R$ 439,82</t>
  </si>
  <si>
    <t>113</t>
  </si>
  <si>
    <t>CONTATOR TRIPOLAR, CORRENTE DE 95 A, TENSÃO NOMINAL DE *500* V, CATEGORIA AC-2 E AC-3</t>
  </si>
  <si>
    <t>R$ 1.134,92</t>
  </si>
  <si>
    <t>114</t>
  </si>
  <si>
    <t>Controle Remoto para Condicionadores de AR - modelos diversos</t>
  </si>
  <si>
    <t>R$ 28,13</t>
  </si>
  <si>
    <t>115</t>
  </si>
  <si>
    <t>CURVA DE COBRE 3/4"</t>
  </si>
  <si>
    <t>R$ 6,24</t>
  </si>
  <si>
    <t>116</t>
  </si>
  <si>
    <t>CURVA DE COBRE 5/8"</t>
  </si>
  <si>
    <t>R$ 5,42</t>
  </si>
  <si>
    <t>117</t>
  </si>
  <si>
    <t>CURVA DE COBRE 7/8"</t>
  </si>
  <si>
    <t>118</t>
  </si>
  <si>
    <t>ELETRODUTO EM AÇO GALVANIZADO ELETROLÍTICO, LEVE, DIÂMETRO 1'' PAREDE</t>
  </si>
  <si>
    <t>R$ 8,87</t>
  </si>
  <si>
    <t>119</t>
  </si>
  <si>
    <t>ELETRODUTO FLEXÍVEL, EM AÇO GALVANIZADO, REVESTIDO EXTERNAMENTE COM PVC (01")</t>
  </si>
  <si>
    <t>R$ 8,76</t>
  </si>
  <si>
    <t>120</t>
  </si>
  <si>
    <t>EMULSÃO ADESIVA PARA ARGAMASSA</t>
  </si>
  <si>
    <t>R$ 164,74</t>
  </si>
  <si>
    <t>121</t>
  </si>
  <si>
    <t>ESPUMA EXPANSIVA DE POLIURETANO, APLICAÇÃO MANUAL - 500 ML</t>
  </si>
  <si>
    <t>R$ 23,47</t>
  </si>
  <si>
    <t>122</t>
  </si>
  <si>
    <t>EXTINTOR DE ÁGUA 10L</t>
  </si>
  <si>
    <t>R$ 171,20</t>
  </si>
  <si>
    <t>123</t>
  </si>
  <si>
    <t>EXTINTOR DE CO2 DE 6 KG</t>
  </si>
  <si>
    <t>R$ 93,33</t>
  </si>
  <si>
    <t>124</t>
  </si>
  <si>
    <t>EXTINTOR DE PÓ QUÍMICO SECO ABC DE 12 KG</t>
  </si>
  <si>
    <t>R$ 185,79</t>
  </si>
  <si>
    <t>125</t>
  </si>
  <si>
    <t>EXTINTOR DE PÓ QUÍMICO SECO ABC DE 6 KG</t>
  </si>
  <si>
    <t>R$ 108,25</t>
  </si>
  <si>
    <t>126</t>
  </si>
  <si>
    <t>FECHADURA TUBULAR CROMADA, MAÇANETA DIÂMETRO *30* MM, CILINDRO CENTRAL COM CHAVE EXTERNA E BOTÃO INTERNO, MAQUINA *70* MM - COMPLETA</t>
  </si>
  <si>
    <t>R$ 47,28</t>
  </si>
  <si>
    <t>127</t>
  </si>
  <si>
    <t>FIBRA ÓPTICA MULTIMODO 04 VIAS</t>
  </si>
  <si>
    <t>R$ 9,27</t>
  </si>
  <si>
    <t>128</t>
  </si>
  <si>
    <t>Filtro de Ar - 24.000 BTU's</t>
  </si>
  <si>
    <t>R$ 21,27</t>
  </si>
  <si>
    <t>129</t>
  </si>
  <si>
    <t>Filtro de Ar - 30.000 BTU's</t>
  </si>
  <si>
    <t>R$ 22,89</t>
  </si>
  <si>
    <t>130</t>
  </si>
  <si>
    <t>Filtro de Ar - 36.000 BTU's</t>
  </si>
  <si>
    <t>131</t>
  </si>
  <si>
    <t>Filtro de Ar - 48.000 BTU's</t>
  </si>
  <si>
    <t>R$ 29,31</t>
  </si>
  <si>
    <t>132</t>
  </si>
  <si>
    <t>Filtro de Ar - 60.000 BTU's</t>
  </si>
  <si>
    <t>R$ 40,14</t>
  </si>
  <si>
    <t>133</t>
  </si>
  <si>
    <t>Filtro de ar - 9.000 BTU's</t>
  </si>
  <si>
    <t>R$ 21,31</t>
  </si>
  <si>
    <t>134</t>
  </si>
  <si>
    <t>FITA 12 mm PARA ROTULADORA</t>
  </si>
  <si>
    <t>R$ 82,28</t>
  </si>
  <si>
    <t>135</t>
  </si>
  <si>
    <t>FITA ADESIVA ALUMINIZADA  - APLICAÇÃO REFRIGERAÇÃO  - AR CONDICIONADO 48MM X 45M</t>
  </si>
  <si>
    <t>R$ 5,29</t>
  </si>
  <si>
    <t>136</t>
  </si>
  <si>
    <t>FITA ADESIVA ASFÁLTICA ALUMINIZADA MULTIUSO, L = 10 CM, ROLO DE 10 M</t>
  </si>
  <si>
    <t>R$ 62,53</t>
  </si>
  <si>
    <t>137</t>
  </si>
  <si>
    <t>R$ 28,89</t>
  </si>
  <si>
    <t>138</t>
  </si>
  <si>
    <t>FITA DUPLA FACE SILICONE 20mm</t>
  </si>
  <si>
    <t>R$ 23,20</t>
  </si>
  <si>
    <t>139</t>
  </si>
  <si>
    <t>FIXADOR DE CAL (SACHE 150 ML)</t>
  </si>
  <si>
    <t>R$ 0,96</t>
  </si>
  <si>
    <t>140</t>
  </si>
  <si>
    <t>FORRO COMPOSTO POR PAINÉIS DE LA DE VIDRO, REVESTIDOS EM PVC MICROPERFURADO, DE *1250 X 625* MM, ESPESSURA 15 MM (COM COLOCAÇÃO)</t>
  </si>
  <si>
    <t>R$ 76,31</t>
  </si>
  <si>
    <t>141</t>
  </si>
  <si>
    <t>FUNDO PREPARADOR ACRÍLICO BASE ÁGUA</t>
  </si>
  <si>
    <t>R$ 13,67</t>
  </si>
  <si>
    <t>142</t>
  </si>
  <si>
    <t>GÁS 410 A , 11,3 KG</t>
  </si>
  <si>
    <t>R$ 416,32</t>
  </si>
  <si>
    <t>143</t>
  </si>
  <si>
    <t>GÁS NITROGÊNIO</t>
  </si>
  <si>
    <t>R$ 21,13</t>
  </si>
  <si>
    <t>Metros Cúbicos</t>
  </si>
  <si>
    <t>144</t>
  </si>
  <si>
    <t>GÁS R-22 DESCARTÁVEL, 13,6 KG</t>
  </si>
  <si>
    <t>R$ 528,42</t>
  </si>
  <si>
    <t>145</t>
  </si>
  <si>
    <t>GRAMA BATATAIS EM PLACAS, SEM PLANTIO</t>
  </si>
  <si>
    <t>R$ 8,02</t>
  </si>
  <si>
    <t>146</t>
  </si>
  <si>
    <t>GRAUTE CIMENTÍCIO PARA USO GERAL (ARGAMASSA FLUÍDA)</t>
  </si>
  <si>
    <t>R$ 1,27</t>
  </si>
  <si>
    <t>147</t>
  </si>
  <si>
    <t>Hélice da condensadora - 24.000 BTU's</t>
  </si>
  <si>
    <t>R$ 114,83</t>
  </si>
  <si>
    <t>148</t>
  </si>
  <si>
    <t>Hélice da condensadora - 30.000 BTU's</t>
  </si>
  <si>
    <t>R$ 121,22</t>
  </si>
  <si>
    <t>149</t>
  </si>
  <si>
    <t>Hélice da condensadora - 36.000 BTU's</t>
  </si>
  <si>
    <t>R$ 132,94</t>
  </si>
  <si>
    <t>150</t>
  </si>
  <si>
    <t>Hélice da condensadora - 48.000 BTU's</t>
  </si>
  <si>
    <t>R$ 194,27</t>
  </si>
  <si>
    <t>151</t>
  </si>
  <si>
    <t>Hélice da condensadora - 60.000 BTU's</t>
  </si>
  <si>
    <t>R$ 194,86</t>
  </si>
  <si>
    <t>152</t>
  </si>
  <si>
    <t>Hélice da Condensadora - 9.000 BTU's</t>
  </si>
  <si>
    <t>R$ 94,09</t>
  </si>
  <si>
    <t>153</t>
  </si>
  <si>
    <t>IMPERMEABILIZANTE FLEXÍVEL BRANCO DE BASE ACRÍLICA PARA COBERTURAS</t>
  </si>
  <si>
    <t>R$ 13,76</t>
  </si>
  <si>
    <t>154</t>
  </si>
  <si>
    <t>IMPERMEABILIZANTE INCOLOR PARA TRATAMENTO DE FACHADAS E TELHAS, BASE SILICONE</t>
  </si>
  <si>
    <t>R$ 21,49</t>
  </si>
  <si>
    <t>155</t>
  </si>
  <si>
    <t>INTERRUPTOR INTERMEDIÁRIO 10 A, 250 V (APENAS MÓDULO)</t>
  </si>
  <si>
    <t>R$ 18,21</t>
  </si>
  <si>
    <t>156</t>
  </si>
  <si>
    <t>INTERRUPTOR PARALELO + TOMADA 2P+T 10A, 250V, CONJUNTO MONTADO PARA EMBUTIR</t>
  </si>
  <si>
    <t>R$ 12,80</t>
  </si>
  <si>
    <t>157</t>
  </si>
  <si>
    <t>INTERRUPTOR PARALELO 10A, 250V (APENAS MÓDULO)</t>
  </si>
  <si>
    <t>R$ 7,73</t>
  </si>
  <si>
    <t>158</t>
  </si>
  <si>
    <t>INTERRUPTOR PULSADOR P/ CAMPAINHA EMBUTIR 2A/250V C/ PLACA, TIPO SILENTOQUE PIAL OU EQUIV</t>
  </si>
  <si>
    <t>R$ 7,70</t>
  </si>
  <si>
    <t>159</t>
  </si>
  <si>
    <t>INTERRUPTOR SIMPLES 10A, 250V (APENAS MÓDULO)</t>
  </si>
  <si>
    <t>R$ 5,27</t>
  </si>
  <si>
    <t>160</t>
  </si>
  <si>
    <t>JOGO DE METAIS PARA MICTÓRIO 1 ENGATE FLEXÍVEL, 1 PAR DE PARAFUSOS, BUCHA E ARRUELAS (TIPO DE ACABAMENTO: CROMADO)</t>
  </si>
  <si>
    <t>R$ 59,52</t>
  </si>
  <si>
    <t>161</t>
  </si>
  <si>
    <t>KIT FIXAÇÃO PARA MICTÓRIO FM711 01 DECA, OU EQUIVALENTE/SUPERIOR</t>
  </si>
  <si>
    <t>R$ 144,78</t>
  </si>
  <si>
    <t>162</t>
  </si>
  <si>
    <t>LAMPADAS DE LED 10w , tubular ,t8</t>
  </si>
  <si>
    <t>R$ 12,04</t>
  </si>
  <si>
    <t>163</t>
  </si>
  <si>
    <t>LIXA D'ÁGUA EM FOLHA, GRÃO 100</t>
  </si>
  <si>
    <t>R$ 2,36</t>
  </si>
  <si>
    <t>164</t>
  </si>
  <si>
    <t>LIXA GRANA: 100 PARA SUPERFÍCIE MADEIRA/MASSA</t>
  </si>
  <si>
    <t>R$ 0,83</t>
  </si>
  <si>
    <t>165</t>
  </si>
  <si>
    <t>LONA PLASTICA, PRETA, LARGURA 8 M, E= 150 MICRA</t>
  </si>
  <si>
    <t>R$ 13,98</t>
  </si>
  <si>
    <t>166</t>
  </si>
  <si>
    <t>LUMINÁRIA DE EMERGÊNCIA LED 960 LUMENS COM DOIS FARÓIS</t>
  </si>
  <si>
    <t>R$ 152,57</t>
  </si>
  <si>
    <t>167</t>
  </si>
  <si>
    <t>LUMINÁRIA DE EMERGÊNCIA LED COM 30 LEDS</t>
  </si>
  <si>
    <t>R$ 18,39</t>
  </si>
  <si>
    <t>168</t>
  </si>
  <si>
    <t>MANGUEIRA 1/2" P/ DRENO</t>
  </si>
  <si>
    <t>R$ 4,50</t>
  </si>
  <si>
    <t>Metro</t>
  </si>
  <si>
    <t>169</t>
  </si>
  <si>
    <t>MANGUEIRA COM UNIÃO E ENGATE RÁPIDO PARA INCÊNDIO (BITOLA: 2 1/2 " / COMPRIMENTO: 15,00 M / TIPO DE REVESTIMENTO: POLIÉSTER E BORRACHA)</t>
  </si>
  <si>
    <t>R$ 291,06</t>
  </si>
  <si>
    <t>170</t>
  </si>
  <si>
    <t>MANTA LIQUIDA DE BASE ASFÁLTICA MODIFICADA COM A ADIÇÃO DE ELASTÔMEROS DILUÍDOS EM SOLVENTE ORGÂNICO, APLICAÇÃO A FRIO (MEMBRANA IMPERMEABILIZANTE ASFÁLTICA)</t>
  </si>
  <si>
    <t>R$ 16,91</t>
  </si>
  <si>
    <t>171</t>
  </si>
  <si>
    <t>MANTA LÍQUIDA VEDAPREN OU SIMILAR - BALDE 18 LITROS</t>
  </si>
  <si>
    <t>R$ 179,14</t>
  </si>
  <si>
    <t>Balde</t>
  </si>
  <si>
    <t>172</t>
  </si>
  <si>
    <t>MASSA ACRÍLICA PARA PAREDES INTERIOR/EXTERIOR - GALÃO 3,6L</t>
  </si>
  <si>
    <t>R$ 26,83</t>
  </si>
  <si>
    <t>173</t>
  </si>
  <si>
    <t xml:space="preserve">MASSA CORRIDA PVA PARA PAREDES INTERNAS - GALÃO 3,6L </t>
  </si>
  <si>
    <t>R$ 25,30</t>
  </si>
  <si>
    <t>Galão</t>
  </si>
  <si>
    <t>174</t>
  </si>
  <si>
    <t>MASSA DE REJUNTE PRONTA PARA TRATAMENTO DE JUNTAS DE CHAPA DE GESSO PARA DRYWALL, SEM ADIÇÃO DE ÁGUA</t>
  </si>
  <si>
    <t>R$ 4,37</t>
  </si>
  <si>
    <t>175</t>
  </si>
  <si>
    <t>MASSA EPOXI BICOMPONENTE (MASSA + CATALIZADOR)</t>
  </si>
  <si>
    <t>R$ 58,15</t>
  </si>
  <si>
    <t>176</t>
  </si>
  <si>
    <t>MASSA PARA TEXTURA LISA DE BASE ACRÍLICA, USO INTERNO E EXTERNO - LATA 18L</t>
  </si>
  <si>
    <t>R$ 67,50</t>
  </si>
  <si>
    <t>Lata</t>
  </si>
  <si>
    <t>177</t>
  </si>
  <si>
    <t>METALOM 30X40 CHAPA 16 - BARRA 06M</t>
  </si>
  <si>
    <t>R$ 110,50</t>
  </si>
  <si>
    <t>Barra</t>
  </si>
  <si>
    <t>178</t>
  </si>
  <si>
    <t>MICTÓRIO EM LOUÇA BRANCA COMUM, COM PERTENCES, MODELO DECA M711 OU EQUIVALENTE</t>
  </si>
  <si>
    <t>R$ 308,09</t>
  </si>
  <si>
    <t>179</t>
  </si>
  <si>
    <t>MOLA AÉREA FECHA PORTA, PARA PORTAS COM LARGURA ACIMA DE 110 CM</t>
  </si>
  <si>
    <t>R$ 198,62</t>
  </si>
  <si>
    <t>180</t>
  </si>
  <si>
    <t>MOLA FECHA PORTA P/ PORTA C/ LARGURA 91 A 100CM</t>
  </si>
  <si>
    <t>R$ 171,41</t>
  </si>
  <si>
    <t>181</t>
  </si>
  <si>
    <t>MOLA HIDRÁULICA P/ PORTA DE VIDRO TEMPERADO 10MM</t>
  </si>
  <si>
    <t>R$ 454,88</t>
  </si>
  <si>
    <t>182</t>
  </si>
  <si>
    <t>Motor do Swing - 24.000 BTU's</t>
  </si>
  <si>
    <t>R$ 123,88</t>
  </si>
  <si>
    <t>183</t>
  </si>
  <si>
    <t>Motor do Swing - 30.000 BTU's</t>
  </si>
  <si>
    <t>R$ 153,73</t>
  </si>
  <si>
    <t>184</t>
  </si>
  <si>
    <t>Motor do Swing - 36.000 BTU's</t>
  </si>
  <si>
    <t>R$ 159,57</t>
  </si>
  <si>
    <t>185</t>
  </si>
  <si>
    <t>Motor do Swing - 48.000 BTU's</t>
  </si>
  <si>
    <t>R$ 179,34</t>
  </si>
  <si>
    <t>186</t>
  </si>
  <si>
    <t>Motor do Swing - 60.000 BTU's</t>
  </si>
  <si>
    <t>R$ 181,41</t>
  </si>
  <si>
    <t>187</t>
  </si>
  <si>
    <t>Motor do Swing - 9.000 BTU's</t>
  </si>
  <si>
    <t>R$ 71,06</t>
  </si>
  <si>
    <t>188</t>
  </si>
  <si>
    <t>Motor do ventilador da condensadora - 24.000 BTU's</t>
  </si>
  <si>
    <t>R$ 140,09</t>
  </si>
  <si>
    <t>189</t>
  </si>
  <si>
    <t>Motor do ventilador da condensadora - 30.000 BTU's</t>
  </si>
  <si>
    <t>R$ 154,68</t>
  </si>
  <si>
    <t>190</t>
  </si>
  <si>
    <t>Motor do ventilador da condensadora - 36.000 BTU's</t>
  </si>
  <si>
    <t>R$ 160,93</t>
  </si>
  <si>
    <t>191</t>
  </si>
  <si>
    <t>Motor do ventilador da condensadora - 48.000 BTU's</t>
  </si>
  <si>
    <t>R$ 180,44</t>
  </si>
  <si>
    <t>192</t>
  </si>
  <si>
    <t>Motor do ventilador da condensadora - 60.000 BTU's</t>
  </si>
  <si>
    <t>R$ 340,48</t>
  </si>
  <si>
    <t>193</t>
  </si>
  <si>
    <t>Motor do ventilador da condensadora - 9.000 BTU's</t>
  </si>
  <si>
    <t>R$ 165,04</t>
  </si>
  <si>
    <t>194</t>
  </si>
  <si>
    <t>Motor do Ventilador da Evaporadora - 24.000 BTU's</t>
  </si>
  <si>
    <t>R$ 148,44</t>
  </si>
  <si>
    <t>195</t>
  </si>
  <si>
    <t>Motor do Ventilador da Evaporadora - 30.000 BTU's</t>
  </si>
  <si>
    <t>R$ 168,48</t>
  </si>
  <si>
    <t>196</t>
  </si>
  <si>
    <t>Motor do Ventilador da Evaporadora - 36.000 BTU's</t>
  </si>
  <si>
    <t>R$ 189,52</t>
  </si>
  <si>
    <t>197</t>
  </si>
  <si>
    <t>Motor do Ventilador da Evaporadora - 48.000 BTU's</t>
  </si>
  <si>
    <t>R$ 200,63</t>
  </si>
  <si>
    <t>198</t>
  </si>
  <si>
    <t>Motor do Ventilador da Evaporadora - 60.000 BTU's</t>
  </si>
  <si>
    <t>R$ 242,80</t>
  </si>
  <si>
    <t>199</t>
  </si>
  <si>
    <t>Motor do Ventilador da Evaporadora - 9.000 BTU's</t>
  </si>
  <si>
    <t>R$ 137,44</t>
  </si>
  <si>
    <t>Niple de Cobre Flangeado, com duas flanges, dimensões: 1/4, 1/2, 3/8, 5/8, 3/4, 01, 1 1/2 e 1 1/4" para tubulações de ar condicionado Split</t>
  </si>
  <si>
    <t>R$ 20,49</t>
  </si>
  <si>
    <t>201</t>
  </si>
  <si>
    <t>PARAFUSO ROSCA SOBERBA ZINCADO CABEÇA CHATA FENDA SIMPLES 3,5 X 25 mm (1 ")</t>
  </si>
  <si>
    <t>R$ 0,02</t>
  </si>
  <si>
    <t>202</t>
  </si>
  <si>
    <t>PARAFUSO ROSCA SOBERBA ZINCADO CABEÇA CHATA FENDA SIMPLES 3,8 X 30 mm (1.1/4</t>
  </si>
  <si>
    <t>R$ 0,08</t>
  </si>
  <si>
    <t>203</t>
  </si>
  <si>
    <t>PARAFUSO ZINCADO ROSCA SOBERBA, CABEÇA SEXTAVADA, 5/16 " X 200 mm,</t>
  </si>
  <si>
    <t>R$ 1,49</t>
  </si>
  <si>
    <t>204</t>
  </si>
  <si>
    <t>PARAFUSO ZINCADO, AUTOBROCANTE, FLANGEADO, 4,2 X 19"</t>
  </si>
  <si>
    <t>R$ 0,11</t>
  </si>
  <si>
    <t>205</t>
  </si>
  <si>
    <t>PARAFUSO ZINCADO, SEXTAVADO, COM ROSCA INTEIRA, DIÂMETRO 1/4", COMPRIMENTO 1/2"</t>
  </si>
  <si>
    <t>R$ 0,10</t>
  </si>
  <si>
    <t>206</t>
  </si>
  <si>
    <t>PEDRA BRITADA N. 0, OU PEDRISCO (4,8 A 9,5 MM)</t>
  </si>
  <si>
    <t>R$ 68,54</t>
  </si>
  <si>
    <t>207</t>
  </si>
  <si>
    <t>PEDRA BRITADA N. 2 (19 A 38 MM)</t>
  </si>
  <si>
    <t>R$ 53,94</t>
  </si>
  <si>
    <t>208</t>
  </si>
  <si>
    <t>PEDRA BRITADA N. 4 (50 A 76 MM)</t>
  </si>
  <si>
    <t>R$ 49,25</t>
  </si>
  <si>
    <t>209</t>
  </si>
  <si>
    <t>PELÍCULA ARQUITETÔNICA DE CONTROL SOLAR NA COR AZUL, ESPELHADA, ESCURECIMENTO INTERNO DE 80%</t>
  </si>
  <si>
    <t>R$ 218,40</t>
  </si>
  <si>
    <t>210</t>
  </si>
  <si>
    <t>Pilha Alcalina AA  - 04 Unidades</t>
  </si>
  <si>
    <t>R$ 10,55</t>
  </si>
  <si>
    <t>211</t>
  </si>
  <si>
    <t>Pilha Alcalina AAA  - 04 Unidades</t>
  </si>
  <si>
    <t>R$ 9,18</t>
  </si>
  <si>
    <t>Cartelas</t>
  </si>
  <si>
    <t>212</t>
  </si>
  <si>
    <t>PINO FÊMEA 2P+T</t>
  </si>
  <si>
    <t>R$ 4,12</t>
  </si>
  <si>
    <t>213</t>
  </si>
  <si>
    <t>PINO MACHO 2P +T</t>
  </si>
  <si>
    <t>R$ 4,44</t>
  </si>
  <si>
    <t>214</t>
  </si>
  <si>
    <t>PISO EM CERÂMICA ESMALTADA EXTRA , PEI MAIOR OU IGUAL A 4, FORMATO MENOR OU IGUAL A 2025 CM²</t>
  </si>
  <si>
    <t>R$ 20,65</t>
  </si>
  <si>
    <t>215</t>
  </si>
  <si>
    <t>PISO EM CERÂMICA ESMALTADA EXTRA, PEI MAIOR OU IGUAL A 4, FORMATO MAIOR QUE 2025 CM²</t>
  </si>
  <si>
    <t>R$ 31,25</t>
  </si>
  <si>
    <t>216</t>
  </si>
  <si>
    <t>PISO EM CERÂMICA ESMALTADA, COMERCIAL (PADRÃO POPULAR), PEI MAIOR OU IGUAL A 3, FORMATO MENOR O IGUAL A 2025CM²</t>
  </si>
  <si>
    <t>R$ 14,13</t>
  </si>
  <si>
    <t>217</t>
  </si>
  <si>
    <t>PISO PORCELANATO TÉCNICO RETIFICADO 62 X 62CM, ACABAMENTO ACETINADO / JUNTA 2MM / ELIZABETH BIANCO NATURAL</t>
  </si>
  <si>
    <t>R$ 34,61</t>
  </si>
  <si>
    <t>218</t>
  </si>
  <si>
    <t>PISO PORCELANATO TÉCNICO RETIFICADO 62 X 62CM, ACABAMENTO POLIDO / JUnidadesTA 2MM 62X62CM / ELIZABETH BIANCO POLIDO</t>
  </si>
  <si>
    <t>R$ 27,06</t>
  </si>
  <si>
    <t>219</t>
  </si>
  <si>
    <t>PISO PORCELANATO, BORDA RETA, EXTRA, FORMATO MAIOR QUE 2025CM²</t>
  </si>
  <si>
    <t>220</t>
  </si>
  <si>
    <t>PISO VINÍLICO EM MANTA (ESPESSURA: 2MM / LARGURA: 2M)</t>
  </si>
  <si>
    <t>R$ 80,36</t>
  </si>
  <si>
    <t>221</t>
  </si>
  <si>
    <t>PLACA DE SINALIZAÇÃO DE SEGURANÇA CONTRA INCÊNDIO, FOTOLUMINESCENTE, QUADRADA, *14 X 14* CM, EM PVC *2* MM ANTI-CHAMAS (SÍMBOLOS, CORES E PICTOGRAMAS CONFORME NBR 13434)</t>
  </si>
  <si>
    <t>R$ 19,91</t>
  </si>
  <si>
    <t>222</t>
  </si>
  <si>
    <t>PLACA DE SINALIZAÇÃO DE SEGURANÇA CONTRA INCÊNDIO, FOTOLUMINESCENTE, QUADRADA, *20 X 20* CM, EM PVC *2* MM ANTI-CHAMAS (SÍMBOLOS, CORES E PICTOGRAMAS CONFORME NBR 13434)</t>
  </si>
  <si>
    <t>R$ 39,50</t>
  </si>
  <si>
    <t>223</t>
  </si>
  <si>
    <t>PLACA DE SINALIZAÇÃO DE SEGURANÇA CONTRA INCÊNDIO, FOTOLUMINESCENTE, RETANGULAR, *20 X 40* CM, EM PVC *2* MM ANTI-CHAMAS (SÍMBOLOS, CORES E PICTOGRAMAS CONFORME NBR 13434)</t>
  </si>
  <si>
    <t>R$ 26,06</t>
  </si>
  <si>
    <t>224</t>
  </si>
  <si>
    <t>Placa eletrônica - 24.000 BTU's</t>
  </si>
  <si>
    <t>R$ 129,36</t>
  </si>
  <si>
    <t>225</t>
  </si>
  <si>
    <t>Placa eletrônica - 30.000 BTU's</t>
  </si>
  <si>
    <t>R$ 266,29</t>
  </si>
  <si>
    <t>226</t>
  </si>
  <si>
    <t>Placa eletrônica - 36.000 BTU's</t>
  </si>
  <si>
    <t>R$ 274,46</t>
  </si>
  <si>
    <t>227</t>
  </si>
  <si>
    <t>Placa eletrônica - 48.000 BTU's</t>
  </si>
  <si>
    <t>R$ 296,58</t>
  </si>
  <si>
    <t>228</t>
  </si>
  <si>
    <t>Placa eletrônica - 60.000 BTU's</t>
  </si>
  <si>
    <t>R$ 306,42</t>
  </si>
  <si>
    <t>229</t>
  </si>
  <si>
    <t>Placa Eletrônica - 9.000 BTU's</t>
  </si>
  <si>
    <t>R$ 147,17</t>
  </si>
  <si>
    <t>230</t>
  </si>
  <si>
    <t>Placa Receptora do controle remoto - 24.000 BTU's</t>
  </si>
  <si>
    <t>R$ 78,48</t>
  </si>
  <si>
    <t>231</t>
  </si>
  <si>
    <t>Placa Receptora do controle remoto - 30.000 BTU's</t>
  </si>
  <si>
    <t>R$ 92,04</t>
  </si>
  <si>
    <t>232</t>
  </si>
  <si>
    <t>Placa Receptora do controle remoto - 36.000 BTU's</t>
  </si>
  <si>
    <t>R$ 95,81</t>
  </si>
  <si>
    <t>233</t>
  </si>
  <si>
    <t>Placa Receptora do controle remoto - 48.000 BTU's</t>
  </si>
  <si>
    <t>R$ 120,56</t>
  </si>
  <si>
    <t>234</t>
  </si>
  <si>
    <t>Placa Receptora do controle remoto - 60.000 BTU's</t>
  </si>
  <si>
    <t>R$ 132,26</t>
  </si>
  <si>
    <t>235</t>
  </si>
  <si>
    <t>Placa Receptora do controle remoto - 9.000 BTU's</t>
  </si>
  <si>
    <t>R$ 60,52</t>
  </si>
  <si>
    <t>236</t>
  </si>
  <si>
    <t>POLIPEX ESPONJOSO 1/2"</t>
  </si>
  <si>
    <t>R$ 3,89</t>
  </si>
  <si>
    <t>237</t>
  </si>
  <si>
    <t>POLIPEX ESPONJOSO 1/4"</t>
  </si>
  <si>
    <t>R$ 3,51</t>
  </si>
  <si>
    <t>238</t>
  </si>
  <si>
    <t>POLIPEX ESPONJOSO 3/4"</t>
  </si>
  <si>
    <t>R$ 4,00</t>
  </si>
  <si>
    <t>239</t>
  </si>
  <si>
    <t>POLIPEX ESPONJOSO 3/8"</t>
  </si>
  <si>
    <t>R$ 4,48</t>
  </si>
  <si>
    <t>240</t>
  </si>
  <si>
    <t>POLIPEX ESPONJOSO 5/8"</t>
  </si>
  <si>
    <t>241</t>
  </si>
  <si>
    <t>POLIPEX ESPONJOSO 7/8"</t>
  </si>
  <si>
    <t>242</t>
  </si>
  <si>
    <t>PORTA VIDRO TEMPERADO INCOLOR, 2 FOLHAS DE CORRER, E = 10 MM (SEM FERRAGENS E SEM COLOCAÇÃO)</t>
  </si>
  <si>
    <t>243</t>
  </si>
  <si>
    <t>PUXADOR ZAMAK CENTRAL P/ ESQUADRIA ALUMÍNIO</t>
  </si>
  <si>
    <t>R$ 18,24</t>
  </si>
  <si>
    <t>244</t>
  </si>
  <si>
    <t>RECARGA DE EXTINTOR ABC 6KG COM TROCA DE MANGUEIRA, GATILHO, MANOMETRO E PINTURA DE CASCO</t>
  </si>
  <si>
    <t>R$ 33,03</t>
  </si>
  <si>
    <t>245</t>
  </si>
  <si>
    <t>RECARGA DE EXTINTOR AP 10 LTS COM TROCA DE MANGUEIRA, GATILHO, MANOMETRO E PINTURA DE CASCO</t>
  </si>
  <si>
    <t>R$ 39,71</t>
  </si>
  <si>
    <t>246</t>
  </si>
  <si>
    <t>RECARGA DE EXTINTOR CO2 6KG COM TROCA DE MANGUEIRA, GATILHO, MANOMETRO E PINTURA DE CASCO</t>
  </si>
  <si>
    <t>R$ 62,68</t>
  </si>
  <si>
    <t>247</t>
  </si>
  <si>
    <t>RECARGA DE EXTINTOR DE ÁGUA 10L</t>
  </si>
  <si>
    <t>R$ 18,85</t>
  </si>
  <si>
    <t>248</t>
  </si>
  <si>
    <t>RECARGA DE EXTINTOR DE CO2 DE 6 KG</t>
  </si>
  <si>
    <t>R$ 47,89</t>
  </si>
  <si>
    <t>249</t>
  </si>
  <si>
    <t>RECARGA DE EXTINTOR DE PÓ QUÍMICO SECO ABC DE 6 KG</t>
  </si>
  <si>
    <t>R$ 25,70</t>
  </si>
  <si>
    <t>250</t>
  </si>
  <si>
    <t>RECARGA DE EXTINTOR DE PÓ QUÍMICO SECO ABC DE 8 KG</t>
  </si>
  <si>
    <t>R$ 40,12</t>
  </si>
  <si>
    <t>251</t>
  </si>
  <si>
    <t>RECARGA DE EXTINTOR TIPO CARRETA CO2 25KG</t>
  </si>
  <si>
    <t>R$ 198,25</t>
  </si>
  <si>
    <t>252</t>
  </si>
  <si>
    <t>REDUTOR TIPO THINNER PARA ACABAMENTO</t>
  </si>
  <si>
    <t>R$ 21,02</t>
  </si>
  <si>
    <t>253</t>
  </si>
  <si>
    <t>REGISTRO DE ESFERA, PVC, COM VOLANTE, VS, SOLDÁVEL, DN 60 mm, COM CORPO</t>
  </si>
  <si>
    <t>R$ 74,96</t>
  </si>
  <si>
    <t>254</t>
  </si>
  <si>
    <t>REJUNTE COLORIDO, CIMENTÍCIO</t>
  </si>
  <si>
    <t>R$ 4,39</t>
  </si>
  <si>
    <t>255</t>
  </si>
  <si>
    <t>REPARO PARA VÁLVULA DE HIDRA-MAX OU SIMILAR</t>
  </si>
  <si>
    <t>R$ 38,96</t>
  </si>
  <si>
    <t>256</t>
  </si>
  <si>
    <t>REVESTIMENTO EM CERÂMICA ESMALTADA COMERCIAL, PEI MENOR OU IGUAL A 3, FORMATO MENOR OU IGUAL A 2025CM²</t>
  </si>
  <si>
    <t>R$ 18,28</t>
  </si>
  <si>
    <t>257</t>
  </si>
  <si>
    <t>REVESTIMENTO EM CERÂMICA ESMALTADA EXTRA, PEI MAIOR OU IGUAL 4, FORMATO MAIOR A 2025CM²</t>
  </si>
  <si>
    <t>R$ 43,45</t>
  </si>
  <si>
    <t>258</t>
  </si>
  <si>
    <t>REVESTIMENTO EM CERÂMICA ESMALTADA EXTRA, PEI MENOR OU IGUAL 3, FORMATO MENOR OU IGUAL A 2025CM²</t>
  </si>
  <si>
    <t>R$ 24,14</t>
  </si>
  <si>
    <t>259</t>
  </si>
  <si>
    <t>SELADOR ACRÍLICO PAREDES INTERNAS/EXTERNAS</t>
  </si>
  <si>
    <t>R$ 7,97</t>
  </si>
  <si>
    <t>260</t>
  </si>
  <si>
    <t>SELANTE TIPO VEDA CALHA PARA METAL E FIBROCIMENTO</t>
  </si>
  <si>
    <t>R$ 51,87</t>
  </si>
  <si>
    <t>261</t>
  </si>
  <si>
    <t>SENSOR DE PRESENÇA INFRAVERMELHO</t>
  </si>
  <si>
    <t>R$ 60,13</t>
  </si>
  <si>
    <t>262</t>
  </si>
  <si>
    <t>Sensor de Temperatura, congelamento, pressão, etc - 24.000 BTU's</t>
  </si>
  <si>
    <t>R$ 54,82</t>
  </si>
  <si>
    <t>263</t>
  </si>
  <si>
    <t>Sensor de Temperatura, congelamento, pressão, etc - 30.000 BTU's</t>
  </si>
  <si>
    <t>R$ 66,67</t>
  </si>
  <si>
    <t>264</t>
  </si>
  <si>
    <t>Sensor de Temperatura, congelamento, pressão, etc - 36.000 BTU's</t>
  </si>
  <si>
    <t>R$ 68,58</t>
  </si>
  <si>
    <t>265</t>
  </si>
  <si>
    <t>Sensor de Temperatura, congelamento, pressão, etc - 48.000 BTU's</t>
  </si>
  <si>
    <t>R$ 72,67</t>
  </si>
  <si>
    <t>266</t>
  </si>
  <si>
    <t>Sensor de Temperatura, congelamento, pressão, etc - 60.000 BTU's</t>
  </si>
  <si>
    <t>R$ 81,51</t>
  </si>
  <si>
    <t>267</t>
  </si>
  <si>
    <t>Sensor de Temperatura, congelamento, pressão, etc 9.000 BTU's</t>
  </si>
  <si>
    <t>R$ 53,77</t>
  </si>
  <si>
    <t>268</t>
  </si>
  <si>
    <t>SOLVENTE DILUENTE A BASE DE AGUARRÁS</t>
  </si>
  <si>
    <t>R$ 14,55</t>
  </si>
  <si>
    <t>269</t>
  </si>
  <si>
    <t>TELA ARAME GALV FIO 12 (2,77MM) MALHA 2" QUADRADA OU LOSANGO H = 2M</t>
  </si>
  <si>
    <t>R$ 35,40</t>
  </si>
  <si>
    <t>270</t>
  </si>
  <si>
    <t>TELA DE ARAME GALV QUADRANGULAR / LOSANGULAR, FIO 4,19 mm (8 BWG), MALHA 5 X 5</t>
  </si>
  <si>
    <t>R$ 100,27</t>
  </si>
  <si>
    <t>271</t>
  </si>
  <si>
    <t>TELHA EM ALUMÍNIO, TRAPEZOIDAL, DUPLA, TERMOACÚSTICA, ESP= 0,6 MM, TIPO SANDUÍCHE, ISOLAMENTO ESPUMA RÍGIDA POLIURET. 30 MM PINTADA</t>
  </si>
  <si>
    <t>R$ 864,06</t>
  </si>
  <si>
    <t>272</t>
  </si>
  <si>
    <t>TERMINAL 1.5MM TIPO GARFO</t>
  </si>
  <si>
    <t>R$ 0,37</t>
  </si>
  <si>
    <t>273</t>
  </si>
  <si>
    <t>TERMINAL 1.5MM TIPO PINO</t>
  </si>
  <si>
    <t>R$ 0,28</t>
  </si>
  <si>
    <t>274</t>
  </si>
  <si>
    <t>TERMINAL 10MM TIPO OLHAL</t>
  </si>
  <si>
    <t>R$ 1,15</t>
  </si>
  <si>
    <t>275</t>
  </si>
  <si>
    <t>TERMINAL 10MM TIPO PINO</t>
  </si>
  <si>
    <t>R$ 2,34</t>
  </si>
  <si>
    <t>276</t>
  </si>
  <si>
    <t>TERMINAL 16MM TIPO OLHAL</t>
  </si>
  <si>
    <t>R$ 5,84</t>
  </si>
  <si>
    <t>277</t>
  </si>
  <si>
    <t>TERMINAL 16MM TIPO PINO</t>
  </si>
  <si>
    <t>R$ 2,88</t>
  </si>
  <si>
    <t>278</t>
  </si>
  <si>
    <t>TERMINAL 2.5MM TIPO GARFO</t>
  </si>
  <si>
    <t>R$ 0,30</t>
  </si>
  <si>
    <t>279</t>
  </si>
  <si>
    <t>TERMINAL 2.5MM TIPO PINO</t>
  </si>
  <si>
    <t>R$ 0,21</t>
  </si>
  <si>
    <t>280</t>
  </si>
  <si>
    <t>TERMINAL 25MM TIPO OLHAL</t>
  </si>
  <si>
    <t>R$ 3,88</t>
  </si>
  <si>
    <t>281</t>
  </si>
  <si>
    <t>TERMINAL 35MM TIPO OLHAL</t>
  </si>
  <si>
    <t>R$ 4,51</t>
  </si>
  <si>
    <t>282</t>
  </si>
  <si>
    <t>TERMINAL 4MM TIPO GARFO</t>
  </si>
  <si>
    <t>R$ 1,18</t>
  </si>
  <si>
    <t>283</t>
  </si>
  <si>
    <t>TERMINAL 6MM TIPO PINO</t>
  </si>
  <si>
    <t>R$ 4,30</t>
  </si>
  <si>
    <t>284</t>
  </si>
  <si>
    <t>TERMINAL DE COMPRESSÃO DE COBRE ESTANHADO PARA CABO DE 35MM²</t>
  </si>
  <si>
    <t>285</t>
  </si>
  <si>
    <t>TEXTURA PARA PAREDE (GRAFIATO) - LATA 18L</t>
  </si>
  <si>
    <t>R$ 179,81</t>
  </si>
  <si>
    <t>286</t>
  </si>
  <si>
    <t>TIJOLO CERÂMICO MACICO *5 X 10 X 20* CM</t>
  </si>
  <si>
    <t>R$ 0,55</t>
  </si>
  <si>
    <t>287</t>
  </si>
  <si>
    <t>TINTA A BASE DE RESINA ACRÍLICA EMULSIONADA EM ÁGUA, PARA SINALIZAÇÃO HORIZONTAL</t>
  </si>
  <si>
    <t>R$ 15,35</t>
  </si>
  <si>
    <t>288</t>
  </si>
  <si>
    <t>TINTA A ÓLEO BRILHANTE PARA MADEIRA E METAIS</t>
  </si>
  <si>
    <t>R$ 18,54</t>
  </si>
  <si>
    <t>289</t>
  </si>
  <si>
    <t xml:space="preserve">TINTA BORRACHA CLORADA, ACABAMENTO SEMIBRILHO, BRANCA </t>
  </si>
  <si>
    <t>R$ 88,95</t>
  </si>
  <si>
    <t>290</t>
  </si>
  <si>
    <t>TINTA ESMALTE FOSCO PARA SUPERFÍCIE METÁLICA</t>
  </si>
  <si>
    <t>R$ 30,42</t>
  </si>
  <si>
    <t>291</t>
  </si>
  <si>
    <t>TINTA ESMALTE SINTÉTICO PREMIUM FOSCO</t>
  </si>
  <si>
    <t>R$ 24,51</t>
  </si>
  <si>
    <t>292</t>
  </si>
  <si>
    <t>TINTA ESMALTE SINTÉTICO PREMIUM ACETINADO</t>
  </si>
  <si>
    <t>R$ 27,21</t>
  </si>
  <si>
    <t>293</t>
  </si>
  <si>
    <t>TINTA LATEX ACRÍLICA ECONÔMICA, COR BRANCA</t>
  </si>
  <si>
    <t>R$ 9,42</t>
  </si>
  <si>
    <t>294</t>
  </si>
  <si>
    <t>TINTA LATEX PVA STANDARD, COR BRANCA - LATA 18L</t>
  </si>
  <si>
    <t>R$ 161,37</t>
  </si>
  <si>
    <t>295</t>
  </si>
  <si>
    <t>TOMADA 2P+T 10A, 250V (APENAS MÓDULO)</t>
  </si>
  <si>
    <t>R$ 6,57</t>
  </si>
  <si>
    <t>296</t>
  </si>
  <si>
    <t>TOMADA 2P+T 10A, 250V, CONJUnidadesTO MONTADO PARA SOBREPOR 4" X 2" (CAIXA + MÓDULO)</t>
  </si>
  <si>
    <t>R$ 10,73</t>
  </si>
  <si>
    <t>297</t>
  </si>
  <si>
    <t>TOMADA 2P+T 20A, 250V (APENAS MÓDULO)</t>
  </si>
  <si>
    <t>R$ 7,48</t>
  </si>
  <si>
    <t>298</t>
  </si>
  <si>
    <t>TOMADA RJ45, 8 FIOS, CAT 5E (APENAS MODULO)</t>
  </si>
  <si>
    <t>R$ 13,68</t>
  </si>
  <si>
    <t>299</t>
  </si>
  <si>
    <t>TOMADA SOBREPOR 2P + T 10A/250V</t>
  </si>
  <si>
    <t>R$ 10,04</t>
  </si>
  <si>
    <t>TOMADA SOBREPOR 2P + T 20A/250V</t>
  </si>
  <si>
    <t>R$ 15,71</t>
  </si>
  <si>
    <t>301</t>
  </si>
  <si>
    <t>TORNEIRA CROMADA COM BICO PARA JARDIM/TANQUE 1/2" ou 3/4"</t>
  </si>
  <si>
    <t>R$ 46,33</t>
  </si>
  <si>
    <t>302</t>
  </si>
  <si>
    <t>TORNEIRA CROMADA DE MESA PARA COZINHA BICA MÓVEL COM AREJADOR 1/2 " OU 3/4</t>
  </si>
  <si>
    <t>R$ 67,57</t>
  </si>
  <si>
    <t>303</t>
  </si>
  <si>
    <t>TORNEIRA CROMADA DE PAREDE LONGA PARA LAVATÓRIO</t>
  </si>
  <si>
    <t>R$ 198,15</t>
  </si>
  <si>
    <t>304</t>
  </si>
  <si>
    <t>TORNEIRA PARA BANHEIROS MESA COM SENSOR DE PRESENÇA, DOCOL ELETRIC ZENIT 1/2" CHROME - REF 00464806, BIVOLT, OU EQUIVALENTE/SUPERIOR, COM RABICHO</t>
  </si>
  <si>
    <t>R$ 611,98</t>
  </si>
  <si>
    <t>305</t>
  </si>
  <si>
    <t>TRINCO P/ PORTA DE VIDRO TEMPERADO 10MM</t>
  </si>
  <si>
    <t>R$ 82,50</t>
  </si>
  <si>
    <t>306</t>
  </si>
  <si>
    <t>TUBO DE COBRE 7/8"</t>
  </si>
  <si>
    <t>R$ 35,69</t>
  </si>
  <si>
    <t>307</t>
  </si>
  <si>
    <t>TUBO DE COBRE CLASSE "A", DN = 1 " (28 mm), PARA INSTALAÇÕES DE MEDIA PRESSÃO</t>
  </si>
  <si>
    <t>R$ 59,17</t>
  </si>
  <si>
    <t>308</t>
  </si>
  <si>
    <t>TUBO DE COBRE CLASSE "A", DN = 1 1/2 " (42 mm), PARA INSTALAÇÕES DE MEDIA PRESSÃO</t>
  </si>
  <si>
    <t>R$ 120,66</t>
  </si>
  <si>
    <t>309</t>
  </si>
  <si>
    <t>TUBO DE COBRE CLASSE "A", DN = 1 1/4 " (35 mm), PARA INSTALAÇÕES DE MEDIA PRESSÃO</t>
  </si>
  <si>
    <t>R$ 100,29</t>
  </si>
  <si>
    <t>310</t>
  </si>
  <si>
    <t>TUBO DE COBRE CLASSE "A", DN = 1/2 " (15 mm), PARA INSTALAÇÕES DE MEDIA PRESSÃO</t>
  </si>
  <si>
    <t>R$ 32,26</t>
  </si>
  <si>
    <t>311</t>
  </si>
  <si>
    <t>TUBO DE COBRE CLASSE "A", DN = 3/4 " (22 mm), PARA INSTALAÇÕES DE MEDIA PRESSÃO</t>
  </si>
  <si>
    <t>R$ 49,70</t>
  </si>
  <si>
    <t>312</t>
  </si>
  <si>
    <t>TUBO DE COBRE FLEXÍVEL Ø 3/4"</t>
  </si>
  <si>
    <t>R$ 30,76</t>
  </si>
  <si>
    <t>313</t>
  </si>
  <si>
    <t>Tubo de cobre flexível Ø 5/8"</t>
  </si>
  <si>
    <t>R$ 32,78</t>
  </si>
  <si>
    <t>314</t>
  </si>
  <si>
    <t>TUBO DE COBRE FLEXÍVEL, D = 1/2 ", E = 0,79 MM, PARA AR-CONDICIONADO/ INSTALAÇÕES GÁS RESIDENCIAIS E COMERCIAIS</t>
  </si>
  <si>
    <t>R$ 45,21</t>
  </si>
  <si>
    <t>315</t>
  </si>
  <si>
    <t>TUBO DE COBRE FLEXÍVEL, D = 1/4 ", E = 0,79 MM, PARA AR-CONDICIONADO/ INSTALAÇÕES GÁS RESIDENCIAIS E COMERCIAIS</t>
  </si>
  <si>
    <t>R$ 53,00</t>
  </si>
  <si>
    <t>316</t>
  </si>
  <si>
    <t>TUBO DE COBRE FLEXÍVEL, D = 3/8 ", E = 0,79 MM, PARA AR-CONDICIONADO/ INSTALAÇÕES GÁS RESIDENCIAIS E COMERCIAIS</t>
  </si>
  <si>
    <t>R$ 77,97</t>
  </si>
  <si>
    <t>317</t>
  </si>
  <si>
    <t>VÁLVULA DE DESCARGA EM METAL CROMADO PARA MICTÓRIO COM ACIONAMENTO POR PRESSÃO E FECHAMENTO AUTOMÁTICO</t>
  </si>
  <si>
    <t>R$ 96,31</t>
  </si>
  <si>
    <t>318</t>
  </si>
  <si>
    <t>VÁLVULA P/ MICTÓRIO HORIZONTAL COM FECHAMENTO AUTOMÁTICO, MODELO DECA 2572C OU EQUIVALENTE SUPERIOR</t>
  </si>
  <si>
    <t>R$ 155,01</t>
  </si>
  <si>
    <t>319</t>
  </si>
  <si>
    <t>VEDA CALHA, COR ALUMÍNIO - 280G</t>
  </si>
  <si>
    <t>R$ 12,39</t>
  </si>
  <si>
    <t>Bisnaga</t>
  </si>
  <si>
    <t>320</t>
  </si>
  <si>
    <t>VERNIZ POLIURETANO BRILHANTE - GALÃO 3,6L</t>
  </si>
  <si>
    <t>R$ 27,09</t>
  </si>
  <si>
    <t>321</t>
  </si>
  <si>
    <t>VIDRO COMUM 6MM</t>
  </si>
  <si>
    <t>R$ 159,00</t>
  </si>
  <si>
    <t>322</t>
  </si>
  <si>
    <t>VIDRO TEMPERADO 10MM</t>
  </si>
  <si>
    <t>R$ 245,00</t>
  </si>
  <si>
    <t>323</t>
  </si>
  <si>
    <t>ZARCÃO</t>
  </si>
  <si>
    <t>R$ 28,73</t>
  </si>
  <si>
    <t xml:space="preserve">Valor Global: </t>
  </si>
  <si>
    <t>Valor Unitário</t>
  </si>
  <si>
    <t>Valor Unitário com BDI</t>
  </si>
  <si>
    <t>Valor Total do Item</t>
  </si>
  <si>
    <t xml:space="preserve">FITA ANTIDERRAPANTE PARA DEGRAUS ESCADA 5OMMX5M </t>
  </si>
  <si>
    <t>Classificação Orçamentária</t>
  </si>
  <si>
    <t>33903024 MATERIAL P/ MANUT.DE BENS IMOVEIS/INSTALACOES - Subtotal</t>
  </si>
  <si>
    <t>33903025 MATERIAL P/ MANUTENCAO DE BENS MOVEIS - Subtotal</t>
  </si>
  <si>
    <t>44905224 EQUIPAMENTO DE PROTECAO, SEGURANCA E  SOCORRO - Subtotal</t>
  </si>
  <si>
    <t xml:space="preserve">BDI-Acórdão 2622/2013 – TCU </t>
  </si>
  <si>
    <t>FUSIVEL CARTUCHO SOLAR GPV 15A 10X38 1000VCC</t>
  </si>
  <si>
    <t>DPS PROTETOR DE SURTOS FOTOVOLTAICO 20KA 275 VAC</t>
  </si>
  <si>
    <t>DPS PROTETOR DE SURTOS FOTOVOLTAICO 40KA 1040VCC TRIPOLAR</t>
  </si>
  <si>
    <t>DPS PROTETOR DE SURTOS FOTOVOLTAICO 40KA 600 VCC BIPOLAR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</si>
</sst>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_-[$R$-416]\ * #,##0.00_-;\-[$R$-416]\ * #,##0.00_-;_-[$R$-416]\ * &quot;-&quot;??_-;_-@_-"/>
    <numFmt numFmtId="165" formatCode="&quot;R$&quot;\ #,##0.00"/>
  </numFmts>
  <fonts count="8">
    <font>
      <sz val="11"/>
      <name val="Calibri"/>
    </font>
    <font>
      <b/>
      <sz val="11"/>
      <color rgb="FF000000"/>
      <name val="Calibri"/>
    </font>
    <font>
      <sz val="11"/>
      <color rgb="FF333333"/>
      <name val="Calibri"/>
    </font>
    <font>
      <b/>
      <sz val="12"/>
      <color rgb="FFFFFFFF"/>
      <name val="Calibri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rgb="FF333333"/>
      <name val="Calibri"/>
      <family val="2"/>
    </font>
    <font>
      <sz val="11"/>
      <name val="Calibri"/>
    </font>
  </fonts>
  <fills count="4">
    <fill>
      <patternFill patternType="none"/>
    </fill>
    <fill>
      <patternFill patternType="gray125"/>
    </fill>
    <fill>
      <patternFill patternType="solid">
        <fgColor rgb="FF6464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7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 vertical="center" wrapText="1"/>
    </xf>
    <xf numFmtId="165" fontId="2" fillId="3" borderId="1" xfId="0" applyNumberFormat="1" applyFont="1" applyFill="1" applyBorder="1" applyAlignment="1">
      <alignment horizontal="right" vertical="center" wrapText="1"/>
    </xf>
    <xf numFmtId="164" fontId="2" fillId="3" borderId="1" xfId="0" applyNumberFormat="1" applyFont="1" applyFill="1" applyBorder="1" applyAlignment="1">
      <alignment horizontal="right" vertical="center" wrapText="1"/>
    </xf>
    <xf numFmtId="165" fontId="0" fillId="0" borderId="0" xfId="0" applyNumberFormat="1" applyAlignment="1">
      <alignment vertical="center" wrapText="1"/>
    </xf>
    <xf numFmtId="164" fontId="3" fillId="2" borderId="0" xfId="0" applyNumberFormat="1" applyFont="1" applyFill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44" fontId="2" fillId="3" borderId="1" xfId="1" applyFont="1" applyFill="1" applyBorder="1" applyAlignment="1">
      <alignment horizontal="left" vertical="center" wrapText="1"/>
    </xf>
    <xf numFmtId="164" fontId="3" fillId="2" borderId="0" xfId="0" applyNumberFormat="1" applyFont="1" applyFill="1" applyAlignment="1">
      <alignment horizontal="right" vertical="center" wrapText="1"/>
    </xf>
    <xf numFmtId="0" fontId="3" fillId="2" borderId="2" xfId="0" applyFont="1" applyFill="1" applyBorder="1" applyAlignment="1">
      <alignment horizontal="right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3"/>
  <sheetViews>
    <sheetView tabSelected="1" workbookViewId="0">
      <selection activeCell="P15" sqref="P15"/>
    </sheetView>
  </sheetViews>
  <sheetFormatPr defaultRowHeight="15"/>
  <cols>
    <col min="1" max="1" width="5.140625" style="12" customWidth="1"/>
    <col min="2" max="2" width="56.42578125" style="5" customWidth="1"/>
    <col min="3" max="3" width="12.5703125" style="5" customWidth="1"/>
    <col min="4" max="5" width="12.85546875" style="12" customWidth="1"/>
    <col min="6" max="6" width="11.28515625" style="5" customWidth="1"/>
    <col min="7" max="7" width="14.28515625" style="5" customWidth="1"/>
    <col min="8" max="8" width="15.42578125" style="5" customWidth="1"/>
    <col min="9" max="9" width="15.140625" style="5" customWidth="1"/>
    <col min="10" max="16384" width="9.140625" style="5"/>
  </cols>
  <sheetData>
    <row r="1" spans="1:10" ht="45">
      <c r="A1" s="1" t="s">
        <v>0</v>
      </c>
      <c r="B1" s="1" t="s">
        <v>1</v>
      </c>
      <c r="C1" s="1" t="s">
        <v>3</v>
      </c>
      <c r="D1" s="1" t="s">
        <v>2</v>
      </c>
      <c r="E1" s="1" t="s">
        <v>983</v>
      </c>
      <c r="F1" s="2" t="s">
        <v>979</v>
      </c>
      <c r="G1" s="2" t="s">
        <v>987</v>
      </c>
      <c r="H1" s="2" t="s">
        <v>980</v>
      </c>
      <c r="I1" s="2" t="s">
        <v>981</v>
      </c>
    </row>
    <row r="2" spans="1:10">
      <c r="A2" s="1"/>
      <c r="B2" s="1"/>
      <c r="C2" s="1"/>
      <c r="D2" s="1"/>
      <c r="E2" s="1"/>
      <c r="F2" s="2"/>
      <c r="G2" s="6">
        <v>0.16800000000000001</v>
      </c>
      <c r="H2" s="1"/>
      <c r="I2" s="1"/>
    </row>
    <row r="3" spans="1:10">
      <c r="A3" s="4" t="s">
        <v>4</v>
      </c>
      <c r="B3" s="3" t="s">
        <v>5</v>
      </c>
      <c r="C3" s="7" t="s">
        <v>8</v>
      </c>
      <c r="D3" s="4" t="s">
        <v>7</v>
      </c>
      <c r="E3" s="4">
        <v>33903024</v>
      </c>
      <c r="F3" s="7" t="s">
        <v>6</v>
      </c>
      <c r="G3" s="8">
        <f>ROUND((F3*$G$2),2)</f>
        <v>0.03</v>
      </c>
      <c r="H3" s="8">
        <f>F3+G3</f>
        <v>0.22</v>
      </c>
      <c r="I3" s="9">
        <f>H3*D3</f>
        <v>11</v>
      </c>
      <c r="J3" s="10"/>
    </row>
    <row r="4" spans="1:10">
      <c r="A4" s="4" t="s">
        <v>9</v>
      </c>
      <c r="B4" s="3" t="s">
        <v>10</v>
      </c>
      <c r="C4" s="7" t="s">
        <v>8</v>
      </c>
      <c r="D4" s="4" t="s">
        <v>12</v>
      </c>
      <c r="E4" s="4">
        <v>33903024</v>
      </c>
      <c r="F4" s="7" t="s">
        <v>11</v>
      </c>
      <c r="G4" s="8">
        <f t="shared" ref="G4:G67" si="0">ROUND((F4*$G$2),2)</f>
        <v>0.21</v>
      </c>
      <c r="H4" s="8">
        <f t="shared" ref="H4:H67" si="1">F4+G4</f>
        <v>1.44</v>
      </c>
      <c r="I4" s="9">
        <f t="shared" ref="I4:I67" si="2">H4*D4</f>
        <v>14.399999999999999</v>
      </c>
    </row>
    <row r="5" spans="1:10" ht="30">
      <c r="A5" s="4" t="s">
        <v>13</v>
      </c>
      <c r="B5" s="3" t="s">
        <v>14</v>
      </c>
      <c r="C5" s="7" t="s">
        <v>3</v>
      </c>
      <c r="D5" s="4" t="s">
        <v>4</v>
      </c>
      <c r="E5" s="4">
        <v>33903024</v>
      </c>
      <c r="F5" s="7" t="s">
        <v>15</v>
      </c>
      <c r="G5" s="8">
        <f t="shared" si="0"/>
        <v>3.82</v>
      </c>
      <c r="H5" s="8">
        <f t="shared" si="1"/>
        <v>26.53</v>
      </c>
      <c r="I5" s="9">
        <f t="shared" si="2"/>
        <v>26.53</v>
      </c>
    </row>
    <row r="6" spans="1:10" ht="30">
      <c r="A6" s="4" t="s">
        <v>16</v>
      </c>
      <c r="B6" s="3" t="s">
        <v>17</v>
      </c>
      <c r="C6" s="7" t="s">
        <v>3</v>
      </c>
      <c r="D6" s="4" t="s">
        <v>4</v>
      </c>
      <c r="E6" s="4">
        <v>33903024</v>
      </c>
      <c r="F6" s="7" t="s">
        <v>18</v>
      </c>
      <c r="G6" s="8">
        <f t="shared" si="0"/>
        <v>12.98</v>
      </c>
      <c r="H6" s="8">
        <f t="shared" si="1"/>
        <v>90.22</v>
      </c>
      <c r="I6" s="9">
        <f t="shared" si="2"/>
        <v>90.22</v>
      </c>
    </row>
    <row r="7" spans="1:10">
      <c r="A7" s="4" t="s">
        <v>19</v>
      </c>
      <c r="B7" s="3" t="s">
        <v>20</v>
      </c>
      <c r="C7" s="7" t="s">
        <v>22</v>
      </c>
      <c r="D7" s="4" t="s">
        <v>4</v>
      </c>
      <c r="E7" s="4">
        <v>33903024</v>
      </c>
      <c r="F7" s="7" t="s">
        <v>21</v>
      </c>
      <c r="G7" s="8">
        <f t="shared" si="0"/>
        <v>1.21</v>
      </c>
      <c r="H7" s="8">
        <f t="shared" si="1"/>
        <v>8.41</v>
      </c>
      <c r="I7" s="9">
        <f t="shared" si="2"/>
        <v>8.41</v>
      </c>
    </row>
    <row r="8" spans="1:10" ht="30">
      <c r="A8" s="4" t="s">
        <v>23</v>
      </c>
      <c r="B8" s="3" t="s">
        <v>24</v>
      </c>
      <c r="C8" s="7" t="s">
        <v>3</v>
      </c>
      <c r="D8" s="4" t="s">
        <v>4</v>
      </c>
      <c r="E8" s="4">
        <v>33903024</v>
      </c>
      <c r="F8" s="7" t="s">
        <v>25</v>
      </c>
      <c r="G8" s="8">
        <f t="shared" si="0"/>
        <v>0.12</v>
      </c>
      <c r="H8" s="8">
        <f t="shared" si="1"/>
        <v>0.80999999999999994</v>
      </c>
      <c r="I8" s="9">
        <f t="shared" si="2"/>
        <v>0.80999999999999994</v>
      </c>
    </row>
    <row r="9" spans="1:10">
      <c r="A9" s="4" t="s">
        <v>26</v>
      </c>
      <c r="B9" s="3" t="s">
        <v>27</v>
      </c>
      <c r="C9" s="7" t="s">
        <v>3</v>
      </c>
      <c r="D9" s="4" t="s">
        <v>4</v>
      </c>
      <c r="E9" s="4">
        <v>33903024</v>
      </c>
      <c r="F9" s="7" t="s">
        <v>28</v>
      </c>
      <c r="G9" s="8">
        <f t="shared" si="0"/>
        <v>0.15</v>
      </c>
      <c r="H9" s="8">
        <f t="shared" si="1"/>
        <v>1.03</v>
      </c>
      <c r="I9" s="9">
        <f t="shared" si="2"/>
        <v>1.03</v>
      </c>
    </row>
    <row r="10" spans="1:10" ht="30">
      <c r="A10" s="4" t="s">
        <v>29</v>
      </c>
      <c r="B10" s="3" t="s">
        <v>30</v>
      </c>
      <c r="C10" s="7" t="s">
        <v>3</v>
      </c>
      <c r="D10" s="4" t="s">
        <v>4</v>
      </c>
      <c r="E10" s="4">
        <v>33903024</v>
      </c>
      <c r="F10" s="7" t="s">
        <v>31</v>
      </c>
      <c r="G10" s="8">
        <f t="shared" si="0"/>
        <v>0.15</v>
      </c>
      <c r="H10" s="8">
        <f t="shared" si="1"/>
        <v>1.05</v>
      </c>
      <c r="I10" s="9">
        <f t="shared" si="2"/>
        <v>1.05</v>
      </c>
    </row>
    <row r="11" spans="1:10">
      <c r="A11" s="4" t="s">
        <v>32</v>
      </c>
      <c r="B11" s="3" t="s">
        <v>33</v>
      </c>
      <c r="C11" s="7" t="s">
        <v>3</v>
      </c>
      <c r="D11" s="4" t="s">
        <v>4</v>
      </c>
      <c r="E11" s="4">
        <v>33903024</v>
      </c>
      <c r="F11" s="7" t="s">
        <v>34</v>
      </c>
      <c r="G11" s="8">
        <f t="shared" si="0"/>
        <v>0.06</v>
      </c>
      <c r="H11" s="8">
        <f t="shared" si="1"/>
        <v>0.44</v>
      </c>
      <c r="I11" s="9">
        <f t="shared" si="2"/>
        <v>0.44</v>
      </c>
    </row>
    <row r="12" spans="1:10">
      <c r="A12" s="4" t="s">
        <v>12</v>
      </c>
      <c r="B12" s="3" t="s">
        <v>35</v>
      </c>
      <c r="C12" s="7" t="s">
        <v>3</v>
      </c>
      <c r="D12" s="4" t="s">
        <v>4</v>
      </c>
      <c r="E12" s="4">
        <v>33903024</v>
      </c>
      <c r="F12" s="7" t="s">
        <v>36</v>
      </c>
      <c r="G12" s="8">
        <f t="shared" si="0"/>
        <v>6.33</v>
      </c>
      <c r="H12" s="8">
        <f t="shared" si="1"/>
        <v>43.989999999999995</v>
      </c>
      <c r="I12" s="9">
        <f t="shared" si="2"/>
        <v>43.989999999999995</v>
      </c>
    </row>
    <row r="13" spans="1:10" ht="30">
      <c r="A13" s="4" t="s">
        <v>37</v>
      </c>
      <c r="B13" s="3" t="s">
        <v>38</v>
      </c>
      <c r="C13" s="7" t="s">
        <v>40</v>
      </c>
      <c r="D13" s="4" t="s">
        <v>4</v>
      </c>
      <c r="E13" s="4">
        <v>33903024</v>
      </c>
      <c r="F13" s="7" t="s">
        <v>39</v>
      </c>
      <c r="G13" s="8">
        <f t="shared" si="0"/>
        <v>0.91</v>
      </c>
      <c r="H13" s="8">
        <f t="shared" si="1"/>
        <v>6.32</v>
      </c>
      <c r="I13" s="9">
        <f t="shared" si="2"/>
        <v>6.32</v>
      </c>
    </row>
    <row r="14" spans="1:10">
      <c r="A14" s="4" t="s">
        <v>41</v>
      </c>
      <c r="B14" s="3" t="s">
        <v>42</v>
      </c>
      <c r="C14" s="7" t="s">
        <v>40</v>
      </c>
      <c r="D14" s="4" t="s">
        <v>4</v>
      </c>
      <c r="E14" s="4">
        <v>33903024</v>
      </c>
      <c r="F14" s="7" t="s">
        <v>43</v>
      </c>
      <c r="G14" s="8">
        <f t="shared" si="0"/>
        <v>1.96</v>
      </c>
      <c r="H14" s="8">
        <f t="shared" si="1"/>
        <v>13.649999999999999</v>
      </c>
      <c r="I14" s="9">
        <f t="shared" si="2"/>
        <v>13.649999999999999</v>
      </c>
    </row>
    <row r="15" spans="1:10" ht="30">
      <c r="A15" s="4" t="s">
        <v>44</v>
      </c>
      <c r="B15" s="3" t="s">
        <v>45</v>
      </c>
      <c r="C15" s="7" t="s">
        <v>8</v>
      </c>
      <c r="D15" s="4" t="s">
        <v>12</v>
      </c>
      <c r="E15" s="4">
        <v>33903024</v>
      </c>
      <c r="F15" s="7" t="s">
        <v>46</v>
      </c>
      <c r="G15" s="8">
        <f t="shared" si="0"/>
        <v>2.52</v>
      </c>
      <c r="H15" s="8">
        <f t="shared" si="1"/>
        <v>17.52</v>
      </c>
      <c r="I15" s="9">
        <f t="shared" si="2"/>
        <v>175.2</v>
      </c>
    </row>
    <row r="16" spans="1:10">
      <c r="A16" s="4" t="s">
        <v>47</v>
      </c>
      <c r="B16" s="3" t="s">
        <v>48</v>
      </c>
      <c r="C16" s="7" t="s">
        <v>22</v>
      </c>
      <c r="D16" s="4" t="s">
        <v>4</v>
      </c>
      <c r="E16" s="4">
        <v>33903024</v>
      </c>
      <c r="F16" s="7" t="s">
        <v>49</v>
      </c>
      <c r="G16" s="8">
        <f t="shared" si="0"/>
        <v>2.2000000000000002</v>
      </c>
      <c r="H16" s="8">
        <f t="shared" si="1"/>
        <v>15.29</v>
      </c>
      <c r="I16" s="9">
        <f t="shared" si="2"/>
        <v>15.29</v>
      </c>
    </row>
    <row r="17" spans="1:9">
      <c r="A17" s="4" t="s">
        <v>50</v>
      </c>
      <c r="B17" s="3" t="s">
        <v>51</v>
      </c>
      <c r="C17" s="7" t="s">
        <v>22</v>
      </c>
      <c r="D17" s="4" t="s">
        <v>4</v>
      </c>
      <c r="E17" s="4">
        <v>33903024</v>
      </c>
      <c r="F17" s="7" t="s">
        <v>52</v>
      </c>
      <c r="G17" s="8">
        <f t="shared" si="0"/>
        <v>1.83</v>
      </c>
      <c r="H17" s="8">
        <f t="shared" si="1"/>
        <v>12.71</v>
      </c>
      <c r="I17" s="9">
        <f t="shared" si="2"/>
        <v>12.71</v>
      </c>
    </row>
    <row r="18" spans="1:9" ht="30">
      <c r="A18" s="4" t="s">
        <v>53</v>
      </c>
      <c r="B18" s="3" t="s">
        <v>54</v>
      </c>
      <c r="C18" s="7" t="s">
        <v>8</v>
      </c>
      <c r="D18" s="4" t="s">
        <v>19</v>
      </c>
      <c r="E18" s="4">
        <v>33903024</v>
      </c>
      <c r="F18" s="7" t="s">
        <v>55</v>
      </c>
      <c r="G18" s="8">
        <f t="shared" si="0"/>
        <v>2.14</v>
      </c>
      <c r="H18" s="8">
        <f t="shared" si="1"/>
        <v>14.89</v>
      </c>
      <c r="I18" s="9">
        <f t="shared" si="2"/>
        <v>74.45</v>
      </c>
    </row>
    <row r="19" spans="1:9" ht="30">
      <c r="A19" s="4" t="s">
        <v>56</v>
      </c>
      <c r="B19" s="3" t="s">
        <v>57</v>
      </c>
      <c r="C19" s="7" t="s">
        <v>59</v>
      </c>
      <c r="D19" s="4" t="s">
        <v>4</v>
      </c>
      <c r="E19" s="4">
        <v>33903024</v>
      </c>
      <c r="F19" s="7" t="s">
        <v>58</v>
      </c>
      <c r="G19" s="8">
        <f t="shared" si="0"/>
        <v>6.22</v>
      </c>
      <c r="H19" s="8">
        <f t="shared" si="1"/>
        <v>43.22</v>
      </c>
      <c r="I19" s="9">
        <f t="shared" si="2"/>
        <v>43.22</v>
      </c>
    </row>
    <row r="20" spans="1:9" ht="30">
      <c r="A20" s="4" t="s">
        <v>60</v>
      </c>
      <c r="B20" s="3" t="s">
        <v>61</v>
      </c>
      <c r="C20" s="7" t="s">
        <v>59</v>
      </c>
      <c r="D20" s="4" t="s">
        <v>4</v>
      </c>
      <c r="E20" s="4">
        <v>33903024</v>
      </c>
      <c r="F20" s="7" t="s">
        <v>62</v>
      </c>
      <c r="G20" s="8">
        <f t="shared" si="0"/>
        <v>10.5</v>
      </c>
      <c r="H20" s="8">
        <f t="shared" si="1"/>
        <v>73</v>
      </c>
      <c r="I20" s="9">
        <f t="shared" si="2"/>
        <v>73</v>
      </c>
    </row>
    <row r="21" spans="1:9" ht="30">
      <c r="A21" s="4" t="s">
        <v>63</v>
      </c>
      <c r="B21" s="3" t="s">
        <v>64</v>
      </c>
      <c r="C21" s="7" t="s">
        <v>59</v>
      </c>
      <c r="D21" s="4" t="s">
        <v>4</v>
      </c>
      <c r="E21" s="4">
        <v>33903024</v>
      </c>
      <c r="F21" s="7" t="s">
        <v>65</v>
      </c>
      <c r="G21" s="8">
        <f t="shared" si="0"/>
        <v>8.82</v>
      </c>
      <c r="H21" s="8">
        <f t="shared" si="1"/>
        <v>61.3</v>
      </c>
      <c r="I21" s="9">
        <f t="shared" si="2"/>
        <v>61.3</v>
      </c>
    </row>
    <row r="22" spans="1:9">
      <c r="A22" s="4" t="s">
        <v>66</v>
      </c>
      <c r="B22" s="3" t="s">
        <v>67</v>
      </c>
      <c r="C22" s="7" t="s">
        <v>70</v>
      </c>
      <c r="D22" s="4" t="s">
        <v>69</v>
      </c>
      <c r="E22" s="4">
        <v>33903024</v>
      </c>
      <c r="F22" s="7" t="s">
        <v>68</v>
      </c>
      <c r="G22" s="8">
        <f t="shared" si="0"/>
        <v>0.18</v>
      </c>
      <c r="H22" s="8">
        <f t="shared" si="1"/>
        <v>1.24</v>
      </c>
      <c r="I22" s="9">
        <f t="shared" si="2"/>
        <v>248</v>
      </c>
    </row>
    <row r="23" spans="1:9">
      <c r="A23" s="4" t="s">
        <v>71</v>
      </c>
      <c r="B23" s="3" t="s">
        <v>72</v>
      </c>
      <c r="C23" s="7" t="s">
        <v>70</v>
      </c>
      <c r="D23" s="4" t="s">
        <v>69</v>
      </c>
      <c r="E23" s="4">
        <v>33903024</v>
      </c>
      <c r="F23" s="7" t="s">
        <v>73</v>
      </c>
      <c r="G23" s="8">
        <f t="shared" si="0"/>
        <v>0.28999999999999998</v>
      </c>
      <c r="H23" s="8">
        <f t="shared" si="1"/>
        <v>2.04</v>
      </c>
      <c r="I23" s="9">
        <f t="shared" si="2"/>
        <v>408</v>
      </c>
    </row>
    <row r="24" spans="1:9" ht="45">
      <c r="A24" s="4" t="s">
        <v>74</v>
      </c>
      <c r="B24" s="3" t="s">
        <v>75</v>
      </c>
      <c r="C24" s="7" t="s">
        <v>22</v>
      </c>
      <c r="D24" s="4" t="s">
        <v>4</v>
      </c>
      <c r="E24" s="4">
        <v>33903024</v>
      </c>
      <c r="F24" s="7" t="s">
        <v>76</v>
      </c>
      <c r="G24" s="8">
        <f t="shared" si="0"/>
        <v>0.1</v>
      </c>
      <c r="H24" s="8">
        <f t="shared" si="1"/>
        <v>0.72</v>
      </c>
      <c r="I24" s="9">
        <f t="shared" si="2"/>
        <v>0.72</v>
      </c>
    </row>
    <row r="25" spans="1:9" ht="30">
      <c r="A25" s="4" t="s">
        <v>77</v>
      </c>
      <c r="B25" s="3" t="s">
        <v>78</v>
      </c>
      <c r="C25" s="7" t="s">
        <v>22</v>
      </c>
      <c r="D25" s="4" t="s">
        <v>4</v>
      </c>
      <c r="E25" s="4">
        <v>33903024</v>
      </c>
      <c r="F25" s="7" t="s">
        <v>79</v>
      </c>
      <c r="G25" s="8">
        <f t="shared" si="0"/>
        <v>0.1</v>
      </c>
      <c r="H25" s="8">
        <f t="shared" si="1"/>
        <v>0.66999999999999993</v>
      </c>
      <c r="I25" s="9">
        <f t="shared" si="2"/>
        <v>0.66999999999999993</v>
      </c>
    </row>
    <row r="26" spans="1:9">
      <c r="A26" s="4" t="s">
        <v>80</v>
      </c>
      <c r="B26" s="3" t="s">
        <v>81</v>
      </c>
      <c r="C26" s="7" t="s">
        <v>22</v>
      </c>
      <c r="D26" s="4" t="s">
        <v>4</v>
      </c>
      <c r="E26" s="4">
        <v>33903024</v>
      </c>
      <c r="F26" s="7" t="s">
        <v>82</v>
      </c>
      <c r="G26" s="8">
        <f t="shared" si="0"/>
        <v>0.1</v>
      </c>
      <c r="H26" s="8">
        <f t="shared" si="1"/>
        <v>0.69</v>
      </c>
      <c r="I26" s="9">
        <f t="shared" si="2"/>
        <v>0.69</v>
      </c>
    </row>
    <row r="27" spans="1:9" ht="30">
      <c r="A27" s="4" t="s">
        <v>83</v>
      </c>
      <c r="B27" s="3" t="s">
        <v>84</v>
      </c>
      <c r="C27" s="7" t="s">
        <v>70</v>
      </c>
      <c r="D27" s="4" t="s">
        <v>69</v>
      </c>
      <c r="E27" s="4">
        <v>33903024</v>
      </c>
      <c r="F27" s="7" t="s">
        <v>34</v>
      </c>
      <c r="G27" s="8">
        <f t="shared" si="0"/>
        <v>0.06</v>
      </c>
      <c r="H27" s="8">
        <f t="shared" si="1"/>
        <v>0.44</v>
      </c>
      <c r="I27" s="9">
        <f t="shared" si="2"/>
        <v>88</v>
      </c>
    </row>
    <row r="28" spans="1:9">
      <c r="A28" s="4" t="s">
        <v>85</v>
      </c>
      <c r="B28" s="3" t="s">
        <v>86</v>
      </c>
      <c r="C28" s="7" t="s">
        <v>3</v>
      </c>
      <c r="D28" s="4" t="s">
        <v>4</v>
      </c>
      <c r="E28" s="4">
        <v>33903024</v>
      </c>
      <c r="F28" s="7" t="s">
        <v>87</v>
      </c>
      <c r="G28" s="8">
        <f t="shared" si="0"/>
        <v>4.9400000000000004</v>
      </c>
      <c r="H28" s="8">
        <f t="shared" si="1"/>
        <v>34.339999999999996</v>
      </c>
      <c r="I28" s="9">
        <f t="shared" si="2"/>
        <v>34.339999999999996</v>
      </c>
    </row>
    <row r="29" spans="1:9" ht="30">
      <c r="A29" s="4" t="s">
        <v>88</v>
      </c>
      <c r="B29" s="3" t="s">
        <v>89</v>
      </c>
      <c r="C29" s="7" t="s">
        <v>3</v>
      </c>
      <c r="D29" s="4" t="s">
        <v>4</v>
      </c>
      <c r="E29" s="4">
        <v>33903024</v>
      </c>
      <c r="F29" s="7" t="s">
        <v>90</v>
      </c>
      <c r="G29" s="8">
        <f t="shared" si="0"/>
        <v>93.22</v>
      </c>
      <c r="H29" s="8">
        <f t="shared" si="1"/>
        <v>648.08000000000004</v>
      </c>
      <c r="I29" s="9">
        <f t="shared" si="2"/>
        <v>648.08000000000004</v>
      </c>
    </row>
    <row r="30" spans="1:9" ht="30">
      <c r="A30" s="4" t="s">
        <v>91</v>
      </c>
      <c r="B30" s="3" t="s">
        <v>92</v>
      </c>
      <c r="C30" s="7" t="s">
        <v>3</v>
      </c>
      <c r="D30" s="4" t="s">
        <v>4</v>
      </c>
      <c r="E30" s="4">
        <v>33903024</v>
      </c>
      <c r="F30" s="7" t="s">
        <v>93</v>
      </c>
      <c r="G30" s="8">
        <f t="shared" si="0"/>
        <v>18.71</v>
      </c>
      <c r="H30" s="8">
        <f t="shared" si="1"/>
        <v>130.08000000000001</v>
      </c>
      <c r="I30" s="9">
        <f t="shared" si="2"/>
        <v>130.08000000000001</v>
      </c>
    </row>
    <row r="31" spans="1:9" ht="30">
      <c r="A31" s="4" t="s">
        <v>94</v>
      </c>
      <c r="B31" s="3" t="s">
        <v>95</v>
      </c>
      <c r="C31" s="7" t="s">
        <v>3</v>
      </c>
      <c r="D31" s="4" t="s">
        <v>4</v>
      </c>
      <c r="E31" s="4">
        <v>33903024</v>
      </c>
      <c r="F31" s="7" t="s">
        <v>96</v>
      </c>
      <c r="G31" s="8">
        <f t="shared" si="0"/>
        <v>24.43</v>
      </c>
      <c r="H31" s="8">
        <f t="shared" si="1"/>
        <v>169.83</v>
      </c>
      <c r="I31" s="9">
        <f t="shared" si="2"/>
        <v>169.83</v>
      </c>
    </row>
    <row r="32" spans="1:9" ht="30">
      <c r="A32" s="4" t="s">
        <v>97</v>
      </c>
      <c r="B32" s="3" t="s">
        <v>98</v>
      </c>
      <c r="C32" s="7" t="s">
        <v>3</v>
      </c>
      <c r="D32" s="4" t="s">
        <v>4</v>
      </c>
      <c r="E32" s="4">
        <v>33903024</v>
      </c>
      <c r="F32" s="7" t="s">
        <v>99</v>
      </c>
      <c r="G32" s="8">
        <f t="shared" si="0"/>
        <v>1</v>
      </c>
      <c r="H32" s="8">
        <f t="shared" si="1"/>
        <v>6.98</v>
      </c>
      <c r="I32" s="9">
        <f t="shared" si="2"/>
        <v>6.98</v>
      </c>
    </row>
    <row r="33" spans="1:9">
      <c r="A33" s="4" t="s">
        <v>100</v>
      </c>
      <c r="B33" s="3" t="s">
        <v>101</v>
      </c>
      <c r="C33" s="7" t="s">
        <v>3</v>
      </c>
      <c r="D33" s="4" t="s">
        <v>4</v>
      </c>
      <c r="E33" s="4">
        <v>33903024</v>
      </c>
      <c r="F33" s="7" t="s">
        <v>102</v>
      </c>
      <c r="G33" s="8">
        <f t="shared" si="0"/>
        <v>1.17</v>
      </c>
      <c r="H33" s="8">
        <f t="shared" si="1"/>
        <v>8.120000000000001</v>
      </c>
      <c r="I33" s="9">
        <f t="shared" si="2"/>
        <v>8.120000000000001</v>
      </c>
    </row>
    <row r="34" spans="1:9" ht="30">
      <c r="A34" s="4" t="s">
        <v>103</v>
      </c>
      <c r="B34" s="3" t="s">
        <v>104</v>
      </c>
      <c r="C34" s="7" t="s">
        <v>3</v>
      </c>
      <c r="D34" s="4" t="s">
        <v>4</v>
      </c>
      <c r="E34" s="4">
        <v>33903024</v>
      </c>
      <c r="F34" s="7" t="s">
        <v>105</v>
      </c>
      <c r="G34" s="8">
        <f t="shared" si="0"/>
        <v>130.4</v>
      </c>
      <c r="H34" s="8">
        <f t="shared" si="1"/>
        <v>906.56999999999994</v>
      </c>
      <c r="I34" s="9">
        <f t="shared" si="2"/>
        <v>906.56999999999994</v>
      </c>
    </row>
    <row r="35" spans="1:9">
      <c r="A35" s="4" t="s">
        <v>106</v>
      </c>
      <c r="B35" s="3" t="s">
        <v>107</v>
      </c>
      <c r="C35" s="7" t="s">
        <v>3</v>
      </c>
      <c r="D35" s="4" t="s">
        <v>4</v>
      </c>
      <c r="E35" s="4">
        <v>33903025</v>
      </c>
      <c r="F35" s="7" t="s">
        <v>108</v>
      </c>
      <c r="G35" s="8">
        <f t="shared" si="0"/>
        <v>14.83</v>
      </c>
      <c r="H35" s="8">
        <f t="shared" si="1"/>
        <v>103.12</v>
      </c>
      <c r="I35" s="9">
        <f t="shared" si="2"/>
        <v>103.12</v>
      </c>
    </row>
    <row r="36" spans="1:9" ht="45">
      <c r="A36" s="4" t="s">
        <v>109</v>
      </c>
      <c r="B36" s="3" t="s">
        <v>110</v>
      </c>
      <c r="C36" s="7" t="s">
        <v>112</v>
      </c>
      <c r="D36" s="4" t="s">
        <v>4</v>
      </c>
      <c r="E36" s="4">
        <v>33903024</v>
      </c>
      <c r="F36" s="7" t="s">
        <v>111</v>
      </c>
      <c r="G36" s="8">
        <f t="shared" si="0"/>
        <v>6.48</v>
      </c>
      <c r="H36" s="8">
        <f t="shared" si="1"/>
        <v>45.040000000000006</v>
      </c>
      <c r="I36" s="9">
        <f t="shared" si="2"/>
        <v>45.040000000000006</v>
      </c>
    </row>
    <row r="37" spans="1:9" ht="30">
      <c r="A37" s="4" t="s">
        <v>113</v>
      </c>
      <c r="B37" s="3" t="s">
        <v>114</v>
      </c>
      <c r="C37" s="7" t="s">
        <v>3</v>
      </c>
      <c r="D37" s="4" t="s">
        <v>4</v>
      </c>
      <c r="E37" s="4">
        <v>33903024</v>
      </c>
      <c r="F37" s="7" t="s">
        <v>115</v>
      </c>
      <c r="G37" s="8">
        <f t="shared" si="0"/>
        <v>0.54</v>
      </c>
      <c r="H37" s="8">
        <f t="shared" si="1"/>
        <v>3.7800000000000002</v>
      </c>
      <c r="I37" s="9">
        <f t="shared" si="2"/>
        <v>3.7800000000000002</v>
      </c>
    </row>
    <row r="38" spans="1:9" ht="30">
      <c r="A38" s="4" t="s">
        <v>116</v>
      </c>
      <c r="B38" s="3" t="s">
        <v>117</v>
      </c>
      <c r="C38" s="7" t="s">
        <v>3</v>
      </c>
      <c r="D38" s="4" t="s">
        <v>4</v>
      </c>
      <c r="E38" s="4">
        <v>33903025</v>
      </c>
      <c r="F38" s="7" t="s">
        <v>118</v>
      </c>
      <c r="G38" s="8">
        <f t="shared" si="0"/>
        <v>82.39</v>
      </c>
      <c r="H38" s="8">
        <f t="shared" si="1"/>
        <v>572.79</v>
      </c>
      <c r="I38" s="9">
        <f t="shared" si="2"/>
        <v>572.79</v>
      </c>
    </row>
    <row r="39" spans="1:9" ht="30">
      <c r="A39" s="4" t="s">
        <v>119</v>
      </c>
      <c r="B39" s="3" t="s">
        <v>120</v>
      </c>
      <c r="C39" s="7" t="s">
        <v>3</v>
      </c>
      <c r="D39" s="4" t="s">
        <v>4</v>
      </c>
      <c r="E39" s="4">
        <v>33903025</v>
      </c>
      <c r="F39" s="7" t="s">
        <v>121</v>
      </c>
      <c r="G39" s="8">
        <f t="shared" si="0"/>
        <v>103.77</v>
      </c>
      <c r="H39" s="8">
        <f t="shared" si="1"/>
        <v>721.46</v>
      </c>
      <c r="I39" s="9">
        <f t="shared" si="2"/>
        <v>721.46</v>
      </c>
    </row>
    <row r="40" spans="1:9" ht="30">
      <c r="A40" s="4" t="s">
        <v>122</v>
      </c>
      <c r="B40" s="3" t="s">
        <v>123</v>
      </c>
      <c r="C40" s="7" t="s">
        <v>3</v>
      </c>
      <c r="D40" s="4" t="s">
        <v>4</v>
      </c>
      <c r="E40" s="4">
        <v>33903024</v>
      </c>
      <c r="F40" s="7" t="s">
        <v>124</v>
      </c>
      <c r="G40" s="8">
        <f t="shared" si="0"/>
        <v>594.14</v>
      </c>
      <c r="H40" s="8">
        <f t="shared" si="1"/>
        <v>4130.67</v>
      </c>
      <c r="I40" s="9">
        <f t="shared" si="2"/>
        <v>4130.67</v>
      </c>
    </row>
    <row r="41" spans="1:9">
      <c r="A41" s="4" t="s">
        <v>125</v>
      </c>
      <c r="B41" s="3" t="s">
        <v>126</v>
      </c>
      <c r="C41" s="7" t="s">
        <v>8</v>
      </c>
      <c r="D41" s="4" t="s">
        <v>7</v>
      </c>
      <c r="E41" s="4">
        <v>33903024</v>
      </c>
      <c r="F41" s="7" t="s">
        <v>127</v>
      </c>
      <c r="G41" s="8">
        <f t="shared" si="0"/>
        <v>0.87</v>
      </c>
      <c r="H41" s="8">
        <f t="shared" si="1"/>
        <v>6.04</v>
      </c>
      <c r="I41" s="9">
        <f t="shared" si="2"/>
        <v>302</v>
      </c>
    </row>
    <row r="42" spans="1:9" ht="30">
      <c r="A42" s="4" t="s">
        <v>128</v>
      </c>
      <c r="B42" s="3" t="s">
        <v>129</v>
      </c>
      <c r="C42" s="7" t="s">
        <v>8</v>
      </c>
      <c r="D42" s="4" t="s">
        <v>69</v>
      </c>
      <c r="E42" s="4">
        <v>33903024</v>
      </c>
      <c r="F42" s="7" t="s">
        <v>130</v>
      </c>
      <c r="G42" s="8">
        <f t="shared" si="0"/>
        <v>0.18</v>
      </c>
      <c r="H42" s="8">
        <f t="shared" si="1"/>
        <v>1.25</v>
      </c>
      <c r="I42" s="9">
        <f t="shared" si="2"/>
        <v>250</v>
      </c>
    </row>
    <row r="43" spans="1:9" ht="30">
      <c r="A43" s="4" t="s">
        <v>131</v>
      </c>
      <c r="B43" s="3" t="s">
        <v>132</v>
      </c>
      <c r="C43" s="7" t="s">
        <v>135</v>
      </c>
      <c r="D43" s="4" t="s">
        <v>134</v>
      </c>
      <c r="E43" s="4">
        <v>33903024</v>
      </c>
      <c r="F43" s="7" t="s">
        <v>133</v>
      </c>
      <c r="G43" s="8">
        <f t="shared" si="0"/>
        <v>1.51</v>
      </c>
      <c r="H43" s="8">
        <f t="shared" si="1"/>
        <v>10.49</v>
      </c>
      <c r="I43" s="9">
        <f t="shared" si="2"/>
        <v>1049</v>
      </c>
    </row>
    <row r="44" spans="1:9" ht="30">
      <c r="A44" s="4" t="s">
        <v>136</v>
      </c>
      <c r="B44" s="3" t="s">
        <v>137</v>
      </c>
      <c r="C44" s="7" t="s">
        <v>135</v>
      </c>
      <c r="D44" s="4" t="s">
        <v>139</v>
      </c>
      <c r="E44" s="4">
        <v>33903024</v>
      </c>
      <c r="F44" s="7" t="s">
        <v>138</v>
      </c>
      <c r="G44" s="8">
        <f t="shared" si="0"/>
        <v>0.32</v>
      </c>
      <c r="H44" s="8">
        <f t="shared" si="1"/>
        <v>2.25</v>
      </c>
      <c r="I44" s="9">
        <f t="shared" si="2"/>
        <v>675</v>
      </c>
    </row>
    <row r="45" spans="1:9" ht="30">
      <c r="A45" s="4" t="s">
        <v>140</v>
      </c>
      <c r="B45" s="3" t="s">
        <v>141</v>
      </c>
      <c r="C45" s="7" t="s">
        <v>8</v>
      </c>
      <c r="D45" s="4" t="s">
        <v>134</v>
      </c>
      <c r="E45" s="4">
        <v>33903024</v>
      </c>
      <c r="F45" s="7" t="s">
        <v>142</v>
      </c>
      <c r="G45" s="8">
        <f t="shared" si="0"/>
        <v>0.56999999999999995</v>
      </c>
      <c r="H45" s="8">
        <f t="shared" si="1"/>
        <v>3.94</v>
      </c>
      <c r="I45" s="9">
        <f t="shared" si="2"/>
        <v>394</v>
      </c>
    </row>
    <row r="46" spans="1:9" ht="30">
      <c r="A46" s="4" t="s">
        <v>143</v>
      </c>
      <c r="B46" s="3" t="s">
        <v>144</v>
      </c>
      <c r="C46" s="7" t="s">
        <v>8</v>
      </c>
      <c r="D46" s="4" t="s">
        <v>134</v>
      </c>
      <c r="E46" s="4">
        <v>33903024</v>
      </c>
      <c r="F46" s="7" t="s">
        <v>145</v>
      </c>
      <c r="G46" s="8">
        <f t="shared" si="0"/>
        <v>0.71</v>
      </c>
      <c r="H46" s="8">
        <f t="shared" si="1"/>
        <v>4.92</v>
      </c>
      <c r="I46" s="9">
        <f t="shared" si="2"/>
        <v>492</v>
      </c>
    </row>
    <row r="47" spans="1:9">
      <c r="A47" s="4" t="s">
        <v>146</v>
      </c>
      <c r="B47" s="3" t="s">
        <v>147</v>
      </c>
      <c r="C47" s="7" t="s">
        <v>135</v>
      </c>
      <c r="D47" s="4" t="s">
        <v>149</v>
      </c>
      <c r="E47" s="4">
        <v>33903024</v>
      </c>
      <c r="F47" s="7" t="s">
        <v>148</v>
      </c>
      <c r="G47" s="8">
        <f t="shared" si="0"/>
        <v>0.2</v>
      </c>
      <c r="H47" s="8">
        <f t="shared" si="1"/>
        <v>1.41</v>
      </c>
      <c r="I47" s="9">
        <f t="shared" si="2"/>
        <v>1290.1499999999999</v>
      </c>
    </row>
    <row r="48" spans="1:9">
      <c r="A48" s="4" t="s">
        <v>150</v>
      </c>
      <c r="B48" s="3" t="s">
        <v>151</v>
      </c>
      <c r="C48" s="7" t="s">
        <v>135</v>
      </c>
      <c r="D48" s="4" t="s">
        <v>149</v>
      </c>
      <c r="E48" s="4">
        <v>33903024</v>
      </c>
      <c r="F48" s="7" t="s">
        <v>152</v>
      </c>
      <c r="G48" s="8">
        <f t="shared" si="0"/>
        <v>0.31</v>
      </c>
      <c r="H48" s="8">
        <f t="shared" si="1"/>
        <v>2.14</v>
      </c>
      <c r="I48" s="9">
        <f t="shared" si="2"/>
        <v>1958.1000000000001</v>
      </c>
    </row>
    <row r="49" spans="1:9" ht="75">
      <c r="A49" s="4" t="s">
        <v>153</v>
      </c>
      <c r="B49" s="3" t="s">
        <v>154</v>
      </c>
      <c r="C49" s="7" t="s">
        <v>3</v>
      </c>
      <c r="D49" s="4" t="s">
        <v>4</v>
      </c>
      <c r="E49" s="4">
        <v>33903024</v>
      </c>
      <c r="F49" s="7" t="s">
        <v>155</v>
      </c>
      <c r="G49" s="8">
        <f t="shared" si="0"/>
        <v>36.94</v>
      </c>
      <c r="H49" s="8">
        <f t="shared" si="1"/>
        <v>256.82</v>
      </c>
      <c r="I49" s="9">
        <f t="shared" si="2"/>
        <v>256.82</v>
      </c>
    </row>
    <row r="50" spans="1:9">
      <c r="A50" s="4" t="s">
        <v>156</v>
      </c>
      <c r="B50" s="3" t="s">
        <v>157</v>
      </c>
      <c r="C50" s="7" t="s">
        <v>3</v>
      </c>
      <c r="D50" s="4" t="s">
        <v>4</v>
      </c>
      <c r="E50" s="4">
        <v>33903024</v>
      </c>
      <c r="F50" s="7" t="s">
        <v>158</v>
      </c>
      <c r="G50" s="8">
        <f t="shared" si="0"/>
        <v>0.25</v>
      </c>
      <c r="H50" s="8">
        <f t="shared" si="1"/>
        <v>1.71</v>
      </c>
      <c r="I50" s="9">
        <f t="shared" si="2"/>
        <v>1.71</v>
      </c>
    </row>
    <row r="51" spans="1:9">
      <c r="A51" s="4" t="s">
        <v>159</v>
      </c>
      <c r="B51" s="3" t="s">
        <v>160</v>
      </c>
      <c r="C51" s="7" t="s">
        <v>3</v>
      </c>
      <c r="D51" s="4" t="s">
        <v>4</v>
      </c>
      <c r="E51" s="4">
        <v>33903024</v>
      </c>
      <c r="F51" s="7" t="s">
        <v>161</v>
      </c>
      <c r="G51" s="8">
        <f t="shared" si="0"/>
        <v>0.52</v>
      </c>
      <c r="H51" s="8">
        <f t="shared" si="1"/>
        <v>3.61</v>
      </c>
      <c r="I51" s="9">
        <f t="shared" si="2"/>
        <v>3.61</v>
      </c>
    </row>
    <row r="52" spans="1:9" ht="30">
      <c r="A52" s="4" t="s">
        <v>7</v>
      </c>
      <c r="B52" s="3" t="s">
        <v>162</v>
      </c>
      <c r="C52" s="7" t="s">
        <v>3</v>
      </c>
      <c r="D52" s="4" t="s">
        <v>4</v>
      </c>
      <c r="E52" s="4">
        <v>33903024</v>
      </c>
      <c r="F52" s="7" t="s">
        <v>163</v>
      </c>
      <c r="G52" s="8">
        <f t="shared" si="0"/>
        <v>4.99</v>
      </c>
      <c r="H52" s="8">
        <f t="shared" si="1"/>
        <v>34.69</v>
      </c>
      <c r="I52" s="9">
        <f t="shared" si="2"/>
        <v>34.69</v>
      </c>
    </row>
    <row r="53" spans="1:9">
      <c r="A53" s="4" t="s">
        <v>164</v>
      </c>
      <c r="B53" s="3" t="s">
        <v>165</v>
      </c>
      <c r="C53" s="7" t="s">
        <v>3</v>
      </c>
      <c r="D53" s="4" t="s">
        <v>4</v>
      </c>
      <c r="E53" s="4">
        <v>33903024</v>
      </c>
      <c r="F53" s="7" t="s">
        <v>166</v>
      </c>
      <c r="G53" s="8">
        <f t="shared" si="0"/>
        <v>1.6</v>
      </c>
      <c r="H53" s="8">
        <f t="shared" si="1"/>
        <v>11.129999999999999</v>
      </c>
      <c r="I53" s="9">
        <f t="shared" si="2"/>
        <v>11.129999999999999</v>
      </c>
    </row>
    <row r="54" spans="1:9">
      <c r="A54" s="4" t="s">
        <v>167</v>
      </c>
      <c r="B54" s="3" t="s">
        <v>168</v>
      </c>
      <c r="C54" s="7" t="s">
        <v>22</v>
      </c>
      <c r="D54" s="4" t="s">
        <v>4</v>
      </c>
      <c r="E54" s="4">
        <v>33903024</v>
      </c>
      <c r="F54" s="7" t="s">
        <v>169</v>
      </c>
      <c r="G54" s="8">
        <f t="shared" si="0"/>
        <v>0.1</v>
      </c>
      <c r="H54" s="8">
        <f t="shared" si="1"/>
        <v>0.7</v>
      </c>
      <c r="I54" s="9">
        <f t="shared" si="2"/>
        <v>0.7</v>
      </c>
    </row>
    <row r="55" spans="1:9">
      <c r="A55" s="4" t="s">
        <v>170</v>
      </c>
      <c r="B55" s="3" t="s">
        <v>171</v>
      </c>
      <c r="C55" s="7" t="s">
        <v>22</v>
      </c>
      <c r="D55" s="4" t="s">
        <v>4</v>
      </c>
      <c r="E55" s="4">
        <v>33903024</v>
      </c>
      <c r="F55" s="7" t="s">
        <v>172</v>
      </c>
      <c r="G55" s="8">
        <f t="shared" si="0"/>
        <v>0.17</v>
      </c>
      <c r="H55" s="8">
        <f t="shared" si="1"/>
        <v>1.17</v>
      </c>
      <c r="I55" s="9">
        <f t="shared" si="2"/>
        <v>1.17</v>
      </c>
    </row>
    <row r="56" spans="1:9">
      <c r="A56" s="4" t="s">
        <v>173</v>
      </c>
      <c r="B56" s="3" t="s">
        <v>174</v>
      </c>
      <c r="C56" s="7" t="s">
        <v>22</v>
      </c>
      <c r="D56" s="4" t="s">
        <v>4</v>
      </c>
      <c r="E56" s="4">
        <v>33903024</v>
      </c>
      <c r="F56" s="7" t="s">
        <v>175</v>
      </c>
      <c r="G56" s="8">
        <f t="shared" si="0"/>
        <v>0.09</v>
      </c>
      <c r="H56" s="8">
        <f t="shared" si="1"/>
        <v>0.6</v>
      </c>
      <c r="I56" s="9">
        <f t="shared" si="2"/>
        <v>0.6</v>
      </c>
    </row>
    <row r="57" spans="1:9" ht="30">
      <c r="A57" s="4" t="s">
        <v>176</v>
      </c>
      <c r="B57" s="3" t="s">
        <v>177</v>
      </c>
      <c r="C57" s="7" t="s">
        <v>3</v>
      </c>
      <c r="D57" s="4" t="s">
        <v>4</v>
      </c>
      <c r="E57" s="4">
        <v>33903024</v>
      </c>
      <c r="F57" s="7" t="s">
        <v>178</v>
      </c>
      <c r="G57" s="8">
        <f t="shared" si="0"/>
        <v>35.130000000000003</v>
      </c>
      <c r="H57" s="8">
        <f t="shared" si="1"/>
        <v>244.22</v>
      </c>
      <c r="I57" s="9">
        <f t="shared" si="2"/>
        <v>244.22</v>
      </c>
    </row>
    <row r="58" spans="1:9" ht="45">
      <c r="A58" s="4" t="s">
        <v>179</v>
      </c>
      <c r="B58" s="3" t="s">
        <v>180</v>
      </c>
      <c r="C58" s="7" t="s">
        <v>3</v>
      </c>
      <c r="D58" s="4" t="s">
        <v>4</v>
      </c>
      <c r="E58" s="4">
        <v>33903024</v>
      </c>
      <c r="F58" s="7" t="s">
        <v>181</v>
      </c>
      <c r="G58" s="8">
        <f t="shared" si="0"/>
        <v>6.62</v>
      </c>
      <c r="H58" s="8">
        <f t="shared" si="1"/>
        <v>46</v>
      </c>
      <c r="I58" s="9">
        <f t="shared" si="2"/>
        <v>46</v>
      </c>
    </row>
    <row r="59" spans="1:9">
      <c r="A59" s="4" t="s">
        <v>182</v>
      </c>
      <c r="B59" s="3" t="s">
        <v>183</v>
      </c>
      <c r="C59" s="7" t="s">
        <v>3</v>
      </c>
      <c r="D59" s="4" t="s">
        <v>4</v>
      </c>
      <c r="E59" s="4">
        <v>33903025</v>
      </c>
      <c r="F59" s="7" t="s">
        <v>184</v>
      </c>
      <c r="G59" s="8">
        <f t="shared" si="0"/>
        <v>6.55</v>
      </c>
      <c r="H59" s="8">
        <f t="shared" si="1"/>
        <v>45.529999999999994</v>
      </c>
      <c r="I59" s="9">
        <f t="shared" si="2"/>
        <v>45.529999999999994</v>
      </c>
    </row>
    <row r="60" spans="1:9">
      <c r="A60" s="4" t="s">
        <v>185</v>
      </c>
      <c r="B60" s="3" t="s">
        <v>186</v>
      </c>
      <c r="C60" s="7" t="s">
        <v>3</v>
      </c>
      <c r="D60" s="4" t="s">
        <v>4</v>
      </c>
      <c r="E60" s="4">
        <v>33903025</v>
      </c>
      <c r="F60" s="7" t="s">
        <v>187</v>
      </c>
      <c r="G60" s="8">
        <f t="shared" si="0"/>
        <v>6.35</v>
      </c>
      <c r="H60" s="8">
        <f t="shared" si="1"/>
        <v>44.120000000000005</v>
      </c>
      <c r="I60" s="9">
        <f t="shared" si="2"/>
        <v>44.120000000000005</v>
      </c>
    </row>
    <row r="61" spans="1:9">
      <c r="A61" s="4" t="s">
        <v>188</v>
      </c>
      <c r="B61" s="3" t="s">
        <v>189</v>
      </c>
      <c r="C61" s="7" t="s">
        <v>3</v>
      </c>
      <c r="D61" s="4" t="s">
        <v>4</v>
      </c>
      <c r="E61" s="4">
        <v>33903025</v>
      </c>
      <c r="F61" s="7" t="s">
        <v>190</v>
      </c>
      <c r="G61" s="8">
        <f t="shared" si="0"/>
        <v>8.11</v>
      </c>
      <c r="H61" s="8">
        <f t="shared" si="1"/>
        <v>56.36</v>
      </c>
      <c r="I61" s="9">
        <f t="shared" si="2"/>
        <v>56.36</v>
      </c>
    </row>
    <row r="62" spans="1:9">
      <c r="A62" s="4" t="s">
        <v>191</v>
      </c>
      <c r="B62" s="3" t="s">
        <v>192</v>
      </c>
      <c r="C62" s="7" t="s">
        <v>3</v>
      </c>
      <c r="D62" s="4" t="s">
        <v>4</v>
      </c>
      <c r="E62" s="4">
        <v>33903025</v>
      </c>
      <c r="F62" s="7" t="s">
        <v>193</v>
      </c>
      <c r="G62" s="8">
        <f t="shared" si="0"/>
        <v>9.26</v>
      </c>
      <c r="H62" s="8">
        <f t="shared" si="1"/>
        <v>64.36</v>
      </c>
      <c r="I62" s="9">
        <f t="shared" si="2"/>
        <v>64.36</v>
      </c>
    </row>
    <row r="63" spans="1:9">
      <c r="A63" s="4" t="s">
        <v>194</v>
      </c>
      <c r="B63" s="3" t="s">
        <v>195</v>
      </c>
      <c r="C63" s="7" t="s">
        <v>3</v>
      </c>
      <c r="D63" s="4" t="s">
        <v>4</v>
      </c>
      <c r="E63" s="4">
        <v>33903025</v>
      </c>
      <c r="F63" s="7" t="s">
        <v>196</v>
      </c>
      <c r="G63" s="8">
        <f t="shared" si="0"/>
        <v>11.16</v>
      </c>
      <c r="H63" s="8">
        <f t="shared" si="1"/>
        <v>77.61</v>
      </c>
      <c r="I63" s="9">
        <f t="shared" si="2"/>
        <v>77.61</v>
      </c>
    </row>
    <row r="64" spans="1:9">
      <c r="A64" s="4" t="s">
        <v>197</v>
      </c>
      <c r="B64" s="3" t="s">
        <v>198</v>
      </c>
      <c r="C64" s="7" t="s">
        <v>3</v>
      </c>
      <c r="D64" s="4" t="s">
        <v>4</v>
      </c>
      <c r="E64" s="4">
        <v>33903025</v>
      </c>
      <c r="F64" s="7" t="s">
        <v>199</v>
      </c>
      <c r="G64" s="8">
        <f t="shared" si="0"/>
        <v>11.41</v>
      </c>
      <c r="H64" s="8">
        <f t="shared" si="1"/>
        <v>79.349999999999994</v>
      </c>
      <c r="I64" s="9">
        <f t="shared" si="2"/>
        <v>79.349999999999994</v>
      </c>
    </row>
    <row r="65" spans="1:9" ht="23.25" customHeight="1">
      <c r="A65" s="4" t="s">
        <v>200</v>
      </c>
      <c r="B65" s="3" t="s">
        <v>201</v>
      </c>
      <c r="C65" s="7" t="s">
        <v>3</v>
      </c>
      <c r="D65" s="4" t="s">
        <v>4</v>
      </c>
      <c r="E65" s="4">
        <v>33903025</v>
      </c>
      <c r="F65" s="7" t="s">
        <v>202</v>
      </c>
      <c r="G65" s="8">
        <f t="shared" si="0"/>
        <v>6.38</v>
      </c>
      <c r="H65" s="8">
        <f t="shared" si="1"/>
        <v>44.38</v>
      </c>
      <c r="I65" s="9">
        <f t="shared" si="2"/>
        <v>44.38</v>
      </c>
    </row>
    <row r="66" spans="1:9" ht="30">
      <c r="A66" s="4" t="s">
        <v>203</v>
      </c>
      <c r="B66" s="3" t="s">
        <v>204</v>
      </c>
      <c r="C66" s="7" t="s">
        <v>3</v>
      </c>
      <c r="D66" s="4" t="s">
        <v>4</v>
      </c>
      <c r="E66" s="4">
        <v>33903025</v>
      </c>
      <c r="F66" s="7" t="s">
        <v>205</v>
      </c>
      <c r="G66" s="8">
        <f t="shared" si="0"/>
        <v>7.06</v>
      </c>
      <c r="H66" s="8">
        <f t="shared" si="1"/>
        <v>49.06</v>
      </c>
      <c r="I66" s="9">
        <f t="shared" si="2"/>
        <v>49.06</v>
      </c>
    </row>
    <row r="67" spans="1:9" ht="30">
      <c r="A67" s="4" t="s">
        <v>206</v>
      </c>
      <c r="B67" s="3" t="s">
        <v>207</v>
      </c>
      <c r="C67" s="7" t="s">
        <v>3</v>
      </c>
      <c r="D67" s="4" t="s">
        <v>4</v>
      </c>
      <c r="E67" s="4">
        <v>33903025</v>
      </c>
      <c r="F67" s="7" t="s">
        <v>208</v>
      </c>
      <c r="G67" s="8">
        <f t="shared" si="0"/>
        <v>7.81</v>
      </c>
      <c r="H67" s="8">
        <f t="shared" si="1"/>
        <v>54.31</v>
      </c>
      <c r="I67" s="9">
        <f t="shared" si="2"/>
        <v>54.31</v>
      </c>
    </row>
    <row r="68" spans="1:9" ht="30">
      <c r="A68" s="4" t="s">
        <v>209</v>
      </c>
      <c r="B68" s="3" t="s">
        <v>210</v>
      </c>
      <c r="C68" s="7" t="s">
        <v>3</v>
      </c>
      <c r="D68" s="4" t="s">
        <v>4</v>
      </c>
      <c r="E68" s="4">
        <v>33903025</v>
      </c>
      <c r="F68" s="7" t="s">
        <v>211</v>
      </c>
      <c r="G68" s="8">
        <f t="shared" ref="G68:G131" si="3">ROUND((F68*$G$2),2)</f>
        <v>9.3800000000000008</v>
      </c>
      <c r="H68" s="8">
        <f t="shared" ref="H68:H131" si="4">F68+G68</f>
        <v>65.23</v>
      </c>
      <c r="I68" s="9">
        <f t="shared" ref="I68:I131" si="5">H68*D68</f>
        <v>65.23</v>
      </c>
    </row>
    <row r="69" spans="1:9" ht="30">
      <c r="A69" s="4" t="s">
        <v>212</v>
      </c>
      <c r="B69" s="3" t="s">
        <v>213</v>
      </c>
      <c r="C69" s="7" t="s">
        <v>3</v>
      </c>
      <c r="D69" s="4" t="s">
        <v>4</v>
      </c>
      <c r="E69" s="4">
        <v>33903025</v>
      </c>
      <c r="F69" s="7" t="s">
        <v>214</v>
      </c>
      <c r="G69" s="8">
        <f t="shared" si="3"/>
        <v>10.72</v>
      </c>
      <c r="H69" s="8">
        <f t="shared" si="4"/>
        <v>74.52</v>
      </c>
      <c r="I69" s="9">
        <f t="shared" si="5"/>
        <v>74.52</v>
      </c>
    </row>
    <row r="70" spans="1:9">
      <c r="A70" s="4" t="s">
        <v>215</v>
      </c>
      <c r="B70" s="3" t="s">
        <v>216</v>
      </c>
      <c r="C70" s="7" t="s">
        <v>3</v>
      </c>
      <c r="D70" s="4" t="s">
        <v>4</v>
      </c>
      <c r="E70" s="4">
        <v>33903025</v>
      </c>
      <c r="F70" s="7" t="s">
        <v>217</v>
      </c>
      <c r="G70" s="8">
        <f t="shared" si="3"/>
        <v>4.12</v>
      </c>
      <c r="H70" s="8">
        <f t="shared" si="4"/>
        <v>28.67</v>
      </c>
      <c r="I70" s="9">
        <f t="shared" si="5"/>
        <v>28.67</v>
      </c>
    </row>
    <row r="71" spans="1:9">
      <c r="A71" s="4" t="s">
        <v>218</v>
      </c>
      <c r="B71" s="3" t="s">
        <v>219</v>
      </c>
      <c r="C71" s="7" t="s">
        <v>3</v>
      </c>
      <c r="D71" s="4" t="s">
        <v>4</v>
      </c>
      <c r="E71" s="4">
        <v>33903025</v>
      </c>
      <c r="F71" s="7" t="s">
        <v>220</v>
      </c>
      <c r="G71" s="8">
        <f t="shared" si="3"/>
        <v>3.79</v>
      </c>
      <c r="H71" s="8">
        <f t="shared" si="4"/>
        <v>26.36</v>
      </c>
      <c r="I71" s="9">
        <f t="shared" si="5"/>
        <v>26.36</v>
      </c>
    </row>
    <row r="72" spans="1:9">
      <c r="A72" s="4" t="s">
        <v>221</v>
      </c>
      <c r="B72" s="3" t="s">
        <v>222</v>
      </c>
      <c r="C72" s="7" t="s">
        <v>3</v>
      </c>
      <c r="D72" s="4" t="s">
        <v>4</v>
      </c>
      <c r="E72" s="4">
        <v>33903025</v>
      </c>
      <c r="F72" s="7" t="s">
        <v>223</v>
      </c>
      <c r="G72" s="8">
        <f t="shared" si="3"/>
        <v>4.22</v>
      </c>
      <c r="H72" s="8">
        <f t="shared" si="4"/>
        <v>29.34</v>
      </c>
      <c r="I72" s="9">
        <f t="shared" si="5"/>
        <v>29.34</v>
      </c>
    </row>
    <row r="73" spans="1:9">
      <c r="A73" s="4" t="s">
        <v>224</v>
      </c>
      <c r="B73" s="3" t="s">
        <v>225</v>
      </c>
      <c r="C73" s="7" t="s">
        <v>3</v>
      </c>
      <c r="D73" s="4" t="s">
        <v>4</v>
      </c>
      <c r="E73" s="4">
        <v>33903025</v>
      </c>
      <c r="F73" s="7" t="s">
        <v>226</v>
      </c>
      <c r="G73" s="8">
        <f t="shared" si="3"/>
        <v>6.32</v>
      </c>
      <c r="H73" s="8">
        <f t="shared" si="4"/>
        <v>43.94</v>
      </c>
      <c r="I73" s="9">
        <f t="shared" si="5"/>
        <v>43.94</v>
      </c>
    </row>
    <row r="74" spans="1:9">
      <c r="A74" s="4" t="s">
        <v>227</v>
      </c>
      <c r="B74" s="3" t="s">
        <v>228</v>
      </c>
      <c r="C74" s="7" t="s">
        <v>3</v>
      </c>
      <c r="D74" s="4" t="s">
        <v>4</v>
      </c>
      <c r="E74" s="4">
        <v>33903025</v>
      </c>
      <c r="F74" s="7" t="s">
        <v>229</v>
      </c>
      <c r="G74" s="8">
        <f t="shared" si="3"/>
        <v>6.39</v>
      </c>
      <c r="H74" s="8">
        <f t="shared" si="4"/>
        <v>44.45</v>
      </c>
      <c r="I74" s="9">
        <f t="shared" si="5"/>
        <v>44.45</v>
      </c>
    </row>
    <row r="75" spans="1:9">
      <c r="A75" s="4" t="s">
        <v>230</v>
      </c>
      <c r="B75" s="3" t="s">
        <v>231</v>
      </c>
      <c r="C75" s="7" t="s">
        <v>3</v>
      </c>
      <c r="D75" s="4" t="s">
        <v>4</v>
      </c>
      <c r="E75" s="4">
        <v>33903025</v>
      </c>
      <c r="F75" s="7" t="s">
        <v>232</v>
      </c>
      <c r="G75" s="8">
        <f t="shared" si="3"/>
        <v>8.15</v>
      </c>
      <c r="H75" s="8">
        <f t="shared" si="4"/>
        <v>56.66</v>
      </c>
      <c r="I75" s="9">
        <f t="shared" si="5"/>
        <v>56.66</v>
      </c>
    </row>
    <row r="76" spans="1:9">
      <c r="A76" s="4" t="s">
        <v>233</v>
      </c>
      <c r="B76" s="3" t="s">
        <v>234</v>
      </c>
      <c r="C76" s="7" t="s">
        <v>3</v>
      </c>
      <c r="D76" s="4" t="s">
        <v>4</v>
      </c>
      <c r="E76" s="4">
        <v>33903025</v>
      </c>
      <c r="F76" s="7" t="s">
        <v>46</v>
      </c>
      <c r="G76" s="8">
        <f t="shared" si="3"/>
        <v>2.52</v>
      </c>
      <c r="H76" s="8">
        <f t="shared" si="4"/>
        <v>17.52</v>
      </c>
      <c r="I76" s="9">
        <f t="shared" si="5"/>
        <v>17.52</v>
      </c>
    </row>
    <row r="77" spans="1:9">
      <c r="A77" s="4" t="s">
        <v>235</v>
      </c>
      <c r="B77" s="3" t="s">
        <v>236</v>
      </c>
      <c r="C77" s="7" t="s">
        <v>3</v>
      </c>
      <c r="D77" s="4" t="s">
        <v>4</v>
      </c>
      <c r="E77" s="4">
        <v>33903024</v>
      </c>
      <c r="F77" s="7" t="s">
        <v>237</v>
      </c>
      <c r="G77" s="8">
        <f t="shared" si="3"/>
        <v>0.09</v>
      </c>
      <c r="H77" s="8">
        <f t="shared" si="4"/>
        <v>0.65</v>
      </c>
      <c r="I77" s="9">
        <f t="shared" si="5"/>
        <v>0.65</v>
      </c>
    </row>
    <row r="78" spans="1:9" ht="30">
      <c r="A78" s="4" t="s">
        <v>238</v>
      </c>
      <c r="B78" s="3" t="s">
        <v>239</v>
      </c>
      <c r="C78" s="7" t="s">
        <v>112</v>
      </c>
      <c r="D78" s="4" t="s">
        <v>4</v>
      </c>
      <c r="E78" s="4">
        <v>33903024</v>
      </c>
      <c r="F78" s="7" t="s">
        <v>240</v>
      </c>
      <c r="G78" s="8">
        <f t="shared" si="3"/>
        <v>2.1</v>
      </c>
      <c r="H78" s="8">
        <f t="shared" si="4"/>
        <v>14.58</v>
      </c>
      <c r="I78" s="9">
        <f t="shared" si="5"/>
        <v>14.58</v>
      </c>
    </row>
    <row r="79" spans="1:9" ht="30">
      <c r="A79" s="4" t="s">
        <v>241</v>
      </c>
      <c r="B79" s="3" t="s">
        <v>242</v>
      </c>
      <c r="C79" s="7" t="s">
        <v>112</v>
      </c>
      <c r="D79" s="4" t="s">
        <v>4</v>
      </c>
      <c r="E79" s="4">
        <v>33903024</v>
      </c>
      <c r="F79" s="7" t="s">
        <v>243</v>
      </c>
      <c r="G79" s="8">
        <f t="shared" si="3"/>
        <v>6.07</v>
      </c>
      <c r="H79" s="8">
        <f t="shared" si="4"/>
        <v>42.21</v>
      </c>
      <c r="I79" s="9">
        <f t="shared" si="5"/>
        <v>42.21</v>
      </c>
    </row>
    <row r="80" spans="1:9" ht="30">
      <c r="A80" s="4" t="s">
        <v>244</v>
      </c>
      <c r="B80" s="3" t="s">
        <v>245</v>
      </c>
      <c r="C80" s="7" t="s">
        <v>247</v>
      </c>
      <c r="D80" s="4" t="s">
        <v>12</v>
      </c>
      <c r="E80" s="4">
        <v>33903024</v>
      </c>
      <c r="F80" s="7" t="s">
        <v>246</v>
      </c>
      <c r="G80" s="8">
        <f t="shared" si="3"/>
        <v>9.84</v>
      </c>
      <c r="H80" s="8">
        <f t="shared" si="4"/>
        <v>68.39</v>
      </c>
      <c r="I80" s="9">
        <f t="shared" si="5"/>
        <v>683.9</v>
      </c>
    </row>
    <row r="81" spans="1:9">
      <c r="A81" s="4" t="s">
        <v>248</v>
      </c>
      <c r="B81" s="3" t="s">
        <v>249</v>
      </c>
      <c r="C81" s="7" t="s">
        <v>3</v>
      </c>
      <c r="D81" s="4" t="s">
        <v>4</v>
      </c>
      <c r="E81" s="4">
        <v>33903024</v>
      </c>
      <c r="F81" s="7" t="s">
        <v>250</v>
      </c>
      <c r="G81" s="8">
        <f t="shared" si="3"/>
        <v>0.83</v>
      </c>
      <c r="H81" s="8">
        <f t="shared" si="4"/>
        <v>5.78</v>
      </c>
      <c r="I81" s="9">
        <f t="shared" si="5"/>
        <v>5.78</v>
      </c>
    </row>
    <row r="82" spans="1:9" ht="30">
      <c r="A82" s="4" t="s">
        <v>251</v>
      </c>
      <c r="B82" s="3" t="s">
        <v>252</v>
      </c>
      <c r="C82" s="7" t="s">
        <v>3</v>
      </c>
      <c r="D82" s="4" t="s">
        <v>4</v>
      </c>
      <c r="E82" s="4">
        <v>33903024</v>
      </c>
      <c r="F82" s="7" t="s">
        <v>253</v>
      </c>
      <c r="G82" s="8">
        <f t="shared" si="3"/>
        <v>39.619999999999997</v>
      </c>
      <c r="H82" s="8">
        <f t="shared" si="4"/>
        <v>275.43</v>
      </c>
      <c r="I82" s="9">
        <f t="shared" si="5"/>
        <v>275.43</v>
      </c>
    </row>
    <row r="83" spans="1:9">
      <c r="A83" s="4" t="s">
        <v>254</v>
      </c>
      <c r="B83" s="3" t="s">
        <v>255</v>
      </c>
      <c r="C83" s="7" t="s">
        <v>22</v>
      </c>
      <c r="D83" s="4" t="s">
        <v>4</v>
      </c>
      <c r="E83" s="4">
        <v>33903024</v>
      </c>
      <c r="F83" s="7" t="s">
        <v>256</v>
      </c>
      <c r="G83" s="8">
        <f t="shared" si="3"/>
        <v>0.51</v>
      </c>
      <c r="H83" s="8">
        <f t="shared" si="4"/>
        <v>3.5599999999999996</v>
      </c>
      <c r="I83" s="9">
        <f t="shared" si="5"/>
        <v>3.5599999999999996</v>
      </c>
    </row>
    <row r="84" spans="1:9">
      <c r="A84" s="4" t="s">
        <v>257</v>
      </c>
      <c r="B84" s="3" t="s">
        <v>258</v>
      </c>
      <c r="C84" s="7" t="s">
        <v>70</v>
      </c>
      <c r="D84" s="4" t="s">
        <v>139</v>
      </c>
      <c r="E84" s="4">
        <v>33903024</v>
      </c>
      <c r="F84" s="7" t="s">
        <v>175</v>
      </c>
      <c r="G84" s="8">
        <f t="shared" si="3"/>
        <v>0.09</v>
      </c>
      <c r="H84" s="8">
        <f t="shared" si="4"/>
        <v>0.6</v>
      </c>
      <c r="I84" s="9">
        <f t="shared" si="5"/>
        <v>180</v>
      </c>
    </row>
    <row r="85" spans="1:9">
      <c r="A85" s="4" t="s">
        <v>259</v>
      </c>
      <c r="B85" s="3" t="s">
        <v>260</v>
      </c>
      <c r="C85" s="7" t="s">
        <v>8</v>
      </c>
      <c r="D85" s="4" t="s">
        <v>9</v>
      </c>
      <c r="E85" s="4">
        <v>33903025</v>
      </c>
      <c r="F85" s="7" t="s">
        <v>261</v>
      </c>
      <c r="G85" s="8">
        <f t="shared" si="3"/>
        <v>128.37</v>
      </c>
      <c r="H85" s="8">
        <f t="shared" si="4"/>
        <v>892.46</v>
      </c>
      <c r="I85" s="9">
        <f t="shared" si="5"/>
        <v>1784.92</v>
      </c>
    </row>
    <row r="86" spans="1:9">
      <c r="A86" s="4" t="s">
        <v>262</v>
      </c>
      <c r="B86" s="3" t="s">
        <v>263</v>
      </c>
      <c r="C86" s="7" t="s">
        <v>8</v>
      </c>
      <c r="D86" s="4" t="s">
        <v>29</v>
      </c>
      <c r="E86" s="4">
        <v>33903025</v>
      </c>
      <c r="F86" s="7" t="s">
        <v>264</v>
      </c>
      <c r="G86" s="8">
        <f t="shared" si="3"/>
        <v>147.63</v>
      </c>
      <c r="H86" s="8">
        <f t="shared" si="4"/>
        <v>1026.3800000000001</v>
      </c>
      <c r="I86" s="9">
        <f t="shared" si="5"/>
        <v>8211.0400000000009</v>
      </c>
    </row>
    <row r="87" spans="1:9">
      <c r="A87" s="4" t="s">
        <v>265</v>
      </c>
      <c r="B87" s="3" t="s">
        <v>266</v>
      </c>
      <c r="C87" s="7" t="s">
        <v>8</v>
      </c>
      <c r="D87" s="4" t="s">
        <v>29</v>
      </c>
      <c r="E87" s="4">
        <v>33903025</v>
      </c>
      <c r="F87" s="7" t="s">
        <v>267</v>
      </c>
      <c r="G87" s="8">
        <f t="shared" si="3"/>
        <v>180.58</v>
      </c>
      <c r="H87" s="8">
        <f t="shared" si="4"/>
        <v>1255.47</v>
      </c>
      <c r="I87" s="9">
        <f t="shared" si="5"/>
        <v>10043.76</v>
      </c>
    </row>
    <row r="88" spans="1:9">
      <c r="A88" s="4" t="s">
        <v>268</v>
      </c>
      <c r="B88" s="3" t="s">
        <v>269</v>
      </c>
      <c r="C88" s="7" t="s">
        <v>8</v>
      </c>
      <c r="D88" s="4" t="s">
        <v>16</v>
      </c>
      <c r="E88" s="4">
        <v>33903025</v>
      </c>
      <c r="F88" s="7" t="s">
        <v>270</v>
      </c>
      <c r="G88" s="8">
        <f t="shared" si="3"/>
        <v>240.56</v>
      </c>
      <c r="H88" s="8">
        <f t="shared" si="4"/>
        <v>1672.47</v>
      </c>
      <c r="I88" s="9">
        <f t="shared" si="5"/>
        <v>6689.88</v>
      </c>
    </row>
    <row r="89" spans="1:9">
      <c r="A89" s="4" t="s">
        <v>271</v>
      </c>
      <c r="B89" s="3" t="s">
        <v>272</v>
      </c>
      <c r="C89" s="7" t="s">
        <v>8</v>
      </c>
      <c r="D89" s="4" t="s">
        <v>16</v>
      </c>
      <c r="E89" s="4">
        <v>33903025</v>
      </c>
      <c r="F89" s="7" t="s">
        <v>273</v>
      </c>
      <c r="G89" s="8">
        <f t="shared" si="3"/>
        <v>286.36</v>
      </c>
      <c r="H89" s="8">
        <f t="shared" si="4"/>
        <v>1990.87</v>
      </c>
      <c r="I89" s="9">
        <f t="shared" si="5"/>
        <v>7963.48</v>
      </c>
    </row>
    <row r="90" spans="1:9">
      <c r="A90" s="4" t="s">
        <v>274</v>
      </c>
      <c r="B90" s="3" t="s">
        <v>275</v>
      </c>
      <c r="C90" s="7" t="s">
        <v>3</v>
      </c>
      <c r="D90" s="4" t="s">
        <v>4</v>
      </c>
      <c r="E90" s="4">
        <v>33903025</v>
      </c>
      <c r="F90" s="7" t="s">
        <v>276</v>
      </c>
      <c r="G90" s="8">
        <f t="shared" si="3"/>
        <v>108.95</v>
      </c>
      <c r="H90" s="8">
        <f t="shared" si="4"/>
        <v>757.45</v>
      </c>
      <c r="I90" s="9">
        <f t="shared" si="5"/>
        <v>757.45</v>
      </c>
    </row>
    <row r="91" spans="1:9" ht="30">
      <c r="A91" s="4" t="s">
        <v>277</v>
      </c>
      <c r="B91" s="3" t="s">
        <v>278</v>
      </c>
      <c r="C91" s="7" t="s">
        <v>59</v>
      </c>
      <c r="D91" s="4" t="s">
        <v>4</v>
      </c>
      <c r="E91" s="4">
        <v>33903024</v>
      </c>
      <c r="F91" s="7" t="s">
        <v>279</v>
      </c>
      <c r="G91" s="8">
        <f t="shared" si="3"/>
        <v>47.27</v>
      </c>
      <c r="H91" s="8">
        <f t="shared" si="4"/>
        <v>328.60999999999996</v>
      </c>
      <c r="I91" s="9">
        <f t="shared" si="5"/>
        <v>328.60999999999996</v>
      </c>
    </row>
    <row r="92" spans="1:9" ht="30">
      <c r="A92" s="4" t="s">
        <v>280</v>
      </c>
      <c r="B92" s="3" t="s">
        <v>281</v>
      </c>
      <c r="C92" s="7" t="s">
        <v>8</v>
      </c>
      <c r="D92" s="4" t="s">
        <v>19</v>
      </c>
      <c r="E92" s="4">
        <v>33903024</v>
      </c>
      <c r="F92" s="7" t="s">
        <v>282</v>
      </c>
      <c r="G92" s="8">
        <f t="shared" si="3"/>
        <v>2.0499999999999998</v>
      </c>
      <c r="H92" s="8">
        <f t="shared" si="4"/>
        <v>14.23</v>
      </c>
      <c r="I92" s="9">
        <f t="shared" si="5"/>
        <v>71.150000000000006</v>
      </c>
    </row>
    <row r="93" spans="1:9" ht="30">
      <c r="A93" s="4" t="s">
        <v>283</v>
      </c>
      <c r="B93" s="3" t="s">
        <v>284</v>
      </c>
      <c r="C93" s="7" t="s">
        <v>8</v>
      </c>
      <c r="D93" s="4" t="s">
        <v>19</v>
      </c>
      <c r="E93" s="4">
        <v>33903024</v>
      </c>
      <c r="F93" s="7" t="s">
        <v>285</v>
      </c>
      <c r="G93" s="8">
        <f t="shared" si="3"/>
        <v>2.12</v>
      </c>
      <c r="H93" s="8">
        <f t="shared" si="4"/>
        <v>14.719999999999999</v>
      </c>
      <c r="I93" s="9">
        <f t="shared" si="5"/>
        <v>73.599999999999994</v>
      </c>
    </row>
    <row r="94" spans="1:9" ht="30">
      <c r="A94" s="4" t="s">
        <v>286</v>
      </c>
      <c r="B94" s="3" t="s">
        <v>287</v>
      </c>
      <c r="C94" s="7" t="s">
        <v>8</v>
      </c>
      <c r="D94" s="4" t="s">
        <v>19</v>
      </c>
      <c r="E94" s="4">
        <v>33903024</v>
      </c>
      <c r="F94" s="7" t="s">
        <v>288</v>
      </c>
      <c r="G94" s="8">
        <f t="shared" si="3"/>
        <v>2.2999999999999998</v>
      </c>
      <c r="H94" s="8">
        <f t="shared" si="4"/>
        <v>16.010000000000002</v>
      </c>
      <c r="I94" s="9">
        <f t="shared" si="5"/>
        <v>80.050000000000011</v>
      </c>
    </row>
    <row r="95" spans="1:9" ht="30">
      <c r="A95" s="4" t="s">
        <v>289</v>
      </c>
      <c r="B95" s="3" t="s">
        <v>290</v>
      </c>
      <c r="C95" s="7" t="s">
        <v>8</v>
      </c>
      <c r="D95" s="4" t="s">
        <v>19</v>
      </c>
      <c r="E95" s="4">
        <v>33903024</v>
      </c>
      <c r="F95" s="7" t="s">
        <v>291</v>
      </c>
      <c r="G95" s="8">
        <f t="shared" si="3"/>
        <v>2.23</v>
      </c>
      <c r="H95" s="8">
        <f t="shared" si="4"/>
        <v>15.49</v>
      </c>
      <c r="I95" s="9">
        <f t="shared" si="5"/>
        <v>77.45</v>
      </c>
    </row>
    <row r="96" spans="1:9" ht="30">
      <c r="A96" s="4" t="s">
        <v>292</v>
      </c>
      <c r="B96" s="3" t="s">
        <v>293</v>
      </c>
      <c r="C96" s="7" t="s">
        <v>8</v>
      </c>
      <c r="D96" s="4" t="s">
        <v>19</v>
      </c>
      <c r="E96" s="4">
        <v>33903024</v>
      </c>
      <c r="F96" s="7" t="s">
        <v>291</v>
      </c>
      <c r="G96" s="8">
        <f t="shared" si="3"/>
        <v>2.23</v>
      </c>
      <c r="H96" s="8">
        <f t="shared" si="4"/>
        <v>15.49</v>
      </c>
      <c r="I96" s="9">
        <f t="shared" si="5"/>
        <v>77.45</v>
      </c>
    </row>
    <row r="97" spans="1:9" ht="30">
      <c r="A97" s="4" t="s">
        <v>294</v>
      </c>
      <c r="B97" s="3" t="s">
        <v>295</v>
      </c>
      <c r="C97" s="7" t="s">
        <v>8</v>
      </c>
      <c r="D97" s="4" t="s">
        <v>19</v>
      </c>
      <c r="E97" s="4">
        <v>33903024</v>
      </c>
      <c r="F97" s="7" t="s">
        <v>296</v>
      </c>
      <c r="G97" s="8">
        <f t="shared" si="3"/>
        <v>2.63</v>
      </c>
      <c r="H97" s="8">
        <f t="shared" si="4"/>
        <v>18.3</v>
      </c>
      <c r="I97" s="9">
        <f t="shared" si="5"/>
        <v>91.5</v>
      </c>
    </row>
    <row r="98" spans="1:9" ht="30">
      <c r="A98" s="4" t="s">
        <v>297</v>
      </c>
      <c r="B98" s="3" t="s">
        <v>298</v>
      </c>
      <c r="C98" s="7" t="s">
        <v>8</v>
      </c>
      <c r="D98" s="4" t="s">
        <v>19</v>
      </c>
      <c r="E98" s="4">
        <v>33903024</v>
      </c>
      <c r="F98" s="7" t="s">
        <v>299</v>
      </c>
      <c r="G98" s="8">
        <f t="shared" si="3"/>
        <v>2.52</v>
      </c>
      <c r="H98" s="8">
        <f t="shared" si="4"/>
        <v>17.510000000000002</v>
      </c>
      <c r="I98" s="9">
        <f t="shared" si="5"/>
        <v>87.550000000000011</v>
      </c>
    </row>
    <row r="99" spans="1:9" ht="30">
      <c r="A99" s="4" t="s">
        <v>300</v>
      </c>
      <c r="B99" s="3" t="s">
        <v>301</v>
      </c>
      <c r="C99" s="7" t="s">
        <v>3</v>
      </c>
      <c r="D99" s="4" t="s">
        <v>4</v>
      </c>
      <c r="E99" s="4">
        <v>33903024</v>
      </c>
      <c r="F99" s="7" t="s">
        <v>302</v>
      </c>
      <c r="G99" s="8">
        <f t="shared" si="3"/>
        <v>0.38</v>
      </c>
      <c r="H99" s="8">
        <f t="shared" si="4"/>
        <v>2.62</v>
      </c>
      <c r="I99" s="9">
        <f t="shared" si="5"/>
        <v>2.62</v>
      </c>
    </row>
    <row r="100" spans="1:9">
      <c r="A100" s="4" t="s">
        <v>303</v>
      </c>
      <c r="B100" s="3" t="s">
        <v>304</v>
      </c>
      <c r="C100" s="7" t="s">
        <v>3</v>
      </c>
      <c r="D100" s="4" t="s">
        <v>4</v>
      </c>
      <c r="E100" s="4">
        <v>33903024</v>
      </c>
      <c r="F100" s="7" t="s">
        <v>305</v>
      </c>
      <c r="G100" s="8">
        <f t="shared" si="3"/>
        <v>0.42</v>
      </c>
      <c r="H100" s="8">
        <f t="shared" si="4"/>
        <v>2.92</v>
      </c>
      <c r="I100" s="9">
        <f t="shared" si="5"/>
        <v>2.92</v>
      </c>
    </row>
    <row r="101" spans="1:9">
      <c r="A101" s="4" t="s">
        <v>306</v>
      </c>
      <c r="B101" s="3" t="s">
        <v>307</v>
      </c>
      <c r="C101" s="7" t="s">
        <v>3</v>
      </c>
      <c r="D101" s="4" t="s">
        <v>4</v>
      </c>
      <c r="E101" s="4">
        <v>33903024</v>
      </c>
      <c r="F101" s="7" t="s">
        <v>308</v>
      </c>
      <c r="G101" s="8">
        <f t="shared" si="3"/>
        <v>0.46</v>
      </c>
      <c r="H101" s="8">
        <f t="shared" si="4"/>
        <v>3.21</v>
      </c>
      <c r="I101" s="9">
        <f t="shared" si="5"/>
        <v>3.21</v>
      </c>
    </row>
    <row r="102" spans="1:9">
      <c r="A102" s="4" t="s">
        <v>134</v>
      </c>
      <c r="B102" s="3" t="s">
        <v>309</v>
      </c>
      <c r="C102" s="7" t="s">
        <v>3</v>
      </c>
      <c r="D102" s="4" t="s">
        <v>4</v>
      </c>
      <c r="E102" s="4">
        <v>33903024</v>
      </c>
      <c r="F102" s="7" t="s">
        <v>310</v>
      </c>
      <c r="G102" s="8">
        <f t="shared" si="3"/>
        <v>3.1</v>
      </c>
      <c r="H102" s="8">
        <f t="shared" si="4"/>
        <v>21.55</v>
      </c>
      <c r="I102" s="9">
        <f t="shared" si="5"/>
        <v>21.55</v>
      </c>
    </row>
    <row r="103" spans="1:9" ht="30">
      <c r="A103" s="4" t="s">
        <v>311</v>
      </c>
      <c r="B103" s="3" t="s">
        <v>312</v>
      </c>
      <c r="C103" s="7" t="s">
        <v>3</v>
      </c>
      <c r="D103" s="4" t="s">
        <v>4</v>
      </c>
      <c r="E103" s="4">
        <v>33903024</v>
      </c>
      <c r="F103" s="7" t="s">
        <v>313</v>
      </c>
      <c r="G103" s="8">
        <f t="shared" si="3"/>
        <v>0.81</v>
      </c>
      <c r="H103" s="8">
        <f t="shared" si="4"/>
        <v>5.6300000000000008</v>
      </c>
      <c r="I103" s="9">
        <f t="shared" si="5"/>
        <v>5.6300000000000008</v>
      </c>
    </row>
    <row r="104" spans="1:9" ht="30">
      <c r="A104" s="4" t="s">
        <v>314</v>
      </c>
      <c r="B104" s="3" t="s">
        <v>315</v>
      </c>
      <c r="C104" s="7" t="s">
        <v>3</v>
      </c>
      <c r="D104" s="4" t="s">
        <v>4</v>
      </c>
      <c r="E104" s="4">
        <v>33903024</v>
      </c>
      <c r="F104" s="7" t="s">
        <v>316</v>
      </c>
      <c r="G104" s="8">
        <f t="shared" si="3"/>
        <v>0.92</v>
      </c>
      <c r="H104" s="8">
        <f t="shared" si="4"/>
        <v>6.42</v>
      </c>
      <c r="I104" s="9">
        <f t="shared" si="5"/>
        <v>6.42</v>
      </c>
    </row>
    <row r="105" spans="1:9">
      <c r="A105" s="4" t="s">
        <v>317</v>
      </c>
      <c r="B105" s="3" t="s">
        <v>318</v>
      </c>
      <c r="C105" s="7" t="s">
        <v>3</v>
      </c>
      <c r="D105" s="4" t="s">
        <v>4</v>
      </c>
      <c r="E105" s="4">
        <v>33903024</v>
      </c>
      <c r="F105" s="7" t="s">
        <v>319</v>
      </c>
      <c r="G105" s="8">
        <f t="shared" si="3"/>
        <v>1.0900000000000001</v>
      </c>
      <c r="H105" s="8">
        <f t="shared" si="4"/>
        <v>7.55</v>
      </c>
      <c r="I105" s="9">
        <f t="shared" si="5"/>
        <v>7.55</v>
      </c>
    </row>
    <row r="106" spans="1:9" ht="45">
      <c r="A106" s="4" t="s">
        <v>320</v>
      </c>
      <c r="B106" s="3" t="s">
        <v>321</v>
      </c>
      <c r="C106" s="7" t="s">
        <v>8</v>
      </c>
      <c r="D106" s="4" t="s">
        <v>12</v>
      </c>
      <c r="E106" s="4">
        <v>33903024</v>
      </c>
      <c r="F106" s="7" t="s">
        <v>322</v>
      </c>
      <c r="G106" s="8">
        <f t="shared" si="3"/>
        <v>0.49</v>
      </c>
      <c r="H106" s="8">
        <f t="shared" si="4"/>
        <v>3.41</v>
      </c>
      <c r="I106" s="9">
        <f t="shared" si="5"/>
        <v>34.1</v>
      </c>
    </row>
    <row r="107" spans="1:9">
      <c r="A107" s="4" t="s">
        <v>323</v>
      </c>
      <c r="B107" s="3" t="s">
        <v>324</v>
      </c>
      <c r="C107" s="7" t="s">
        <v>3</v>
      </c>
      <c r="D107" s="4" t="s">
        <v>4</v>
      </c>
      <c r="E107" s="4">
        <v>33903024</v>
      </c>
      <c r="F107" s="7" t="s">
        <v>325</v>
      </c>
      <c r="G107" s="8">
        <f t="shared" si="3"/>
        <v>7.0000000000000007E-2</v>
      </c>
      <c r="H107" s="8">
        <f t="shared" si="4"/>
        <v>0.46</v>
      </c>
      <c r="I107" s="9">
        <f t="shared" si="5"/>
        <v>0.46</v>
      </c>
    </row>
    <row r="108" spans="1:9">
      <c r="A108" s="4" t="s">
        <v>326</v>
      </c>
      <c r="B108" s="3" t="s">
        <v>327</v>
      </c>
      <c r="C108" s="7" t="s">
        <v>3</v>
      </c>
      <c r="D108" s="4" t="s">
        <v>4</v>
      </c>
      <c r="E108" s="4">
        <v>33903024</v>
      </c>
      <c r="F108" s="7" t="s">
        <v>328</v>
      </c>
      <c r="G108" s="8">
        <f t="shared" si="3"/>
        <v>0.14000000000000001</v>
      </c>
      <c r="H108" s="8">
        <f t="shared" si="4"/>
        <v>0.95000000000000007</v>
      </c>
      <c r="I108" s="9">
        <f t="shared" si="5"/>
        <v>0.95000000000000007</v>
      </c>
    </row>
    <row r="109" spans="1:9">
      <c r="A109" s="4" t="s">
        <v>329</v>
      </c>
      <c r="B109" s="3" t="s">
        <v>330</v>
      </c>
      <c r="C109" s="7" t="s">
        <v>3</v>
      </c>
      <c r="D109" s="4" t="s">
        <v>4</v>
      </c>
      <c r="E109" s="4">
        <v>33903024</v>
      </c>
      <c r="F109" s="7" t="s">
        <v>331</v>
      </c>
      <c r="G109" s="8">
        <f t="shared" si="3"/>
        <v>1.87</v>
      </c>
      <c r="H109" s="8">
        <f t="shared" si="4"/>
        <v>13.030000000000001</v>
      </c>
      <c r="I109" s="9">
        <f t="shared" si="5"/>
        <v>13.030000000000001</v>
      </c>
    </row>
    <row r="110" spans="1:9" ht="30">
      <c r="A110" s="4" t="s">
        <v>332</v>
      </c>
      <c r="B110" s="3" t="s">
        <v>333</v>
      </c>
      <c r="C110" s="7" t="s">
        <v>3</v>
      </c>
      <c r="D110" s="4" t="s">
        <v>4</v>
      </c>
      <c r="E110" s="4">
        <v>33903024</v>
      </c>
      <c r="F110" s="7" t="s">
        <v>334</v>
      </c>
      <c r="G110" s="8">
        <f t="shared" si="3"/>
        <v>1.18</v>
      </c>
      <c r="H110" s="8">
        <f t="shared" si="4"/>
        <v>8.23</v>
      </c>
      <c r="I110" s="9">
        <f t="shared" si="5"/>
        <v>8.23</v>
      </c>
    </row>
    <row r="111" spans="1:9" ht="30">
      <c r="A111" s="4" t="s">
        <v>335</v>
      </c>
      <c r="B111" s="3" t="s">
        <v>336</v>
      </c>
      <c r="C111" s="7" t="s">
        <v>3</v>
      </c>
      <c r="D111" s="4" t="s">
        <v>4</v>
      </c>
      <c r="E111" s="4">
        <v>33903024</v>
      </c>
      <c r="F111" s="7" t="s">
        <v>337</v>
      </c>
      <c r="G111" s="8">
        <f t="shared" si="3"/>
        <v>95.81</v>
      </c>
      <c r="H111" s="8">
        <f t="shared" si="4"/>
        <v>666.11999999999989</v>
      </c>
      <c r="I111" s="9">
        <f t="shared" si="5"/>
        <v>666.11999999999989</v>
      </c>
    </row>
    <row r="112" spans="1:9" ht="30">
      <c r="A112" s="4" t="s">
        <v>338</v>
      </c>
      <c r="B112" s="3" t="s">
        <v>339</v>
      </c>
      <c r="C112" s="7" t="s">
        <v>3</v>
      </c>
      <c r="D112" s="4" t="s">
        <v>4</v>
      </c>
      <c r="E112" s="4">
        <v>33903024</v>
      </c>
      <c r="F112" s="7" t="s">
        <v>340</v>
      </c>
      <c r="G112" s="8">
        <f t="shared" si="3"/>
        <v>26.69</v>
      </c>
      <c r="H112" s="8">
        <f t="shared" si="4"/>
        <v>185.57999999999998</v>
      </c>
      <c r="I112" s="9">
        <f t="shared" si="5"/>
        <v>185.57999999999998</v>
      </c>
    </row>
    <row r="113" spans="1:9" ht="30">
      <c r="A113" s="4" t="s">
        <v>341</v>
      </c>
      <c r="B113" s="3" t="s">
        <v>342</v>
      </c>
      <c r="C113" s="7" t="s">
        <v>3</v>
      </c>
      <c r="D113" s="4" t="s">
        <v>4</v>
      </c>
      <c r="E113" s="4">
        <v>33903024</v>
      </c>
      <c r="F113" s="7" t="s">
        <v>343</v>
      </c>
      <c r="G113" s="8">
        <f t="shared" si="3"/>
        <v>41.31</v>
      </c>
      <c r="H113" s="8">
        <f t="shared" si="4"/>
        <v>287.23</v>
      </c>
      <c r="I113" s="9">
        <f t="shared" si="5"/>
        <v>287.23</v>
      </c>
    </row>
    <row r="114" spans="1:9" ht="30">
      <c r="A114" s="4" t="s">
        <v>344</v>
      </c>
      <c r="B114" s="3" t="s">
        <v>345</v>
      </c>
      <c r="C114" s="7" t="s">
        <v>3</v>
      </c>
      <c r="D114" s="4" t="s">
        <v>4</v>
      </c>
      <c r="E114" s="4">
        <v>33903024</v>
      </c>
      <c r="F114" s="7" t="s">
        <v>346</v>
      </c>
      <c r="G114" s="8">
        <f t="shared" si="3"/>
        <v>73.89</v>
      </c>
      <c r="H114" s="8">
        <f t="shared" si="4"/>
        <v>513.71</v>
      </c>
      <c r="I114" s="9">
        <f t="shared" si="5"/>
        <v>513.71</v>
      </c>
    </row>
    <row r="115" spans="1:9" ht="30">
      <c r="A115" s="4" t="s">
        <v>347</v>
      </c>
      <c r="B115" s="3" t="s">
        <v>348</v>
      </c>
      <c r="C115" s="7" t="s">
        <v>3</v>
      </c>
      <c r="D115" s="4" t="s">
        <v>4</v>
      </c>
      <c r="E115" s="4">
        <v>33903024</v>
      </c>
      <c r="F115" s="7" t="s">
        <v>349</v>
      </c>
      <c r="G115" s="8">
        <f t="shared" si="3"/>
        <v>190.67</v>
      </c>
      <c r="H115" s="8">
        <f t="shared" si="4"/>
        <v>1325.5900000000001</v>
      </c>
      <c r="I115" s="9">
        <f t="shared" si="5"/>
        <v>1325.5900000000001</v>
      </c>
    </row>
    <row r="116" spans="1:9" ht="30">
      <c r="A116" s="4" t="s">
        <v>350</v>
      </c>
      <c r="B116" s="3" t="s">
        <v>351</v>
      </c>
      <c r="C116" s="7" t="s">
        <v>3</v>
      </c>
      <c r="D116" s="4" t="s">
        <v>4</v>
      </c>
      <c r="E116" s="4">
        <v>33903025</v>
      </c>
      <c r="F116" s="7" t="s">
        <v>352</v>
      </c>
      <c r="G116" s="8">
        <f t="shared" si="3"/>
        <v>4.7300000000000004</v>
      </c>
      <c r="H116" s="8">
        <f t="shared" si="4"/>
        <v>32.86</v>
      </c>
      <c r="I116" s="9">
        <f t="shared" si="5"/>
        <v>32.86</v>
      </c>
    </row>
    <row r="117" spans="1:9">
      <c r="A117" s="4" t="s">
        <v>353</v>
      </c>
      <c r="B117" s="3" t="s">
        <v>354</v>
      </c>
      <c r="C117" s="7" t="s">
        <v>3</v>
      </c>
      <c r="D117" s="4" t="s">
        <v>4</v>
      </c>
      <c r="E117" s="4">
        <v>33903025</v>
      </c>
      <c r="F117" s="7" t="s">
        <v>355</v>
      </c>
      <c r="G117" s="8">
        <f t="shared" si="3"/>
        <v>1.05</v>
      </c>
      <c r="H117" s="8">
        <f t="shared" si="4"/>
        <v>7.29</v>
      </c>
      <c r="I117" s="9">
        <f t="shared" si="5"/>
        <v>7.29</v>
      </c>
    </row>
    <row r="118" spans="1:9">
      <c r="A118" s="4" t="s">
        <v>356</v>
      </c>
      <c r="B118" s="3" t="s">
        <v>357</v>
      </c>
      <c r="C118" s="7" t="s">
        <v>3</v>
      </c>
      <c r="D118" s="4" t="s">
        <v>4</v>
      </c>
      <c r="E118" s="4">
        <v>33903025</v>
      </c>
      <c r="F118" s="7" t="s">
        <v>358</v>
      </c>
      <c r="G118" s="8">
        <f t="shared" si="3"/>
        <v>0.91</v>
      </c>
      <c r="H118" s="8">
        <f t="shared" si="4"/>
        <v>6.33</v>
      </c>
      <c r="I118" s="9">
        <f t="shared" si="5"/>
        <v>6.33</v>
      </c>
    </row>
    <row r="119" spans="1:9">
      <c r="A119" s="4" t="s">
        <v>359</v>
      </c>
      <c r="B119" s="3" t="s">
        <v>360</v>
      </c>
      <c r="C119" s="7" t="s">
        <v>3</v>
      </c>
      <c r="D119" s="4" t="s">
        <v>4</v>
      </c>
      <c r="E119" s="4">
        <v>33903025</v>
      </c>
      <c r="F119" s="7" t="s">
        <v>331</v>
      </c>
      <c r="G119" s="8">
        <f t="shared" si="3"/>
        <v>1.87</v>
      </c>
      <c r="H119" s="8">
        <f t="shared" si="4"/>
        <v>13.030000000000001</v>
      </c>
      <c r="I119" s="9">
        <f t="shared" si="5"/>
        <v>13.030000000000001</v>
      </c>
    </row>
    <row r="120" spans="1:9" ht="30">
      <c r="A120" s="4" t="s">
        <v>361</v>
      </c>
      <c r="B120" s="3" t="s">
        <v>362</v>
      </c>
      <c r="C120" s="7" t="s">
        <v>135</v>
      </c>
      <c r="D120" s="4" t="s">
        <v>69</v>
      </c>
      <c r="E120" s="4">
        <v>33903024</v>
      </c>
      <c r="F120" s="7" t="s">
        <v>363</v>
      </c>
      <c r="G120" s="8">
        <f t="shared" si="3"/>
        <v>1.49</v>
      </c>
      <c r="H120" s="8">
        <f t="shared" si="4"/>
        <v>10.36</v>
      </c>
      <c r="I120" s="9">
        <f t="shared" si="5"/>
        <v>2072</v>
      </c>
    </row>
    <row r="121" spans="1:9" ht="30">
      <c r="A121" s="4" t="s">
        <v>364</v>
      </c>
      <c r="B121" s="3" t="s">
        <v>365</v>
      </c>
      <c r="C121" s="7" t="s">
        <v>3</v>
      </c>
      <c r="D121" s="4" t="s">
        <v>4</v>
      </c>
      <c r="E121" s="4">
        <v>33903024</v>
      </c>
      <c r="F121" s="7" t="s">
        <v>366</v>
      </c>
      <c r="G121" s="8">
        <f t="shared" si="3"/>
        <v>1.47</v>
      </c>
      <c r="H121" s="8">
        <f t="shared" si="4"/>
        <v>10.23</v>
      </c>
      <c r="I121" s="9">
        <f t="shared" si="5"/>
        <v>10.23</v>
      </c>
    </row>
    <row r="122" spans="1:9">
      <c r="A122" s="4" t="s">
        <v>367</v>
      </c>
      <c r="B122" s="3" t="s">
        <v>368</v>
      </c>
      <c r="C122" s="7" t="s">
        <v>3</v>
      </c>
      <c r="D122" s="4" t="s">
        <v>4</v>
      </c>
      <c r="E122" s="4">
        <v>33903024</v>
      </c>
      <c r="F122" s="7" t="s">
        <v>369</v>
      </c>
      <c r="G122" s="8">
        <f t="shared" si="3"/>
        <v>27.68</v>
      </c>
      <c r="H122" s="8">
        <f t="shared" si="4"/>
        <v>192.42000000000002</v>
      </c>
      <c r="I122" s="9">
        <f t="shared" si="5"/>
        <v>192.42000000000002</v>
      </c>
    </row>
    <row r="123" spans="1:9" ht="30">
      <c r="A123" s="4" t="s">
        <v>370</v>
      </c>
      <c r="B123" s="3" t="s">
        <v>371</v>
      </c>
      <c r="C123" s="7" t="s">
        <v>3</v>
      </c>
      <c r="D123" s="4" t="s">
        <v>4</v>
      </c>
      <c r="E123" s="4">
        <v>33903024</v>
      </c>
      <c r="F123" s="7" t="s">
        <v>372</v>
      </c>
      <c r="G123" s="8">
        <f t="shared" si="3"/>
        <v>3.94</v>
      </c>
      <c r="H123" s="8">
        <f t="shared" si="4"/>
        <v>27.41</v>
      </c>
      <c r="I123" s="9">
        <f t="shared" si="5"/>
        <v>27.41</v>
      </c>
    </row>
    <row r="124" spans="1:9">
      <c r="A124" s="4" t="s">
        <v>373</v>
      </c>
      <c r="B124" s="3" t="s">
        <v>374</v>
      </c>
      <c r="C124" s="7" t="s">
        <v>3</v>
      </c>
      <c r="D124" s="4" t="s">
        <v>4</v>
      </c>
      <c r="E124" s="4">
        <v>44905224</v>
      </c>
      <c r="F124" s="7" t="s">
        <v>375</v>
      </c>
      <c r="G124" s="8">
        <f t="shared" si="3"/>
        <v>28.76</v>
      </c>
      <c r="H124" s="8">
        <f t="shared" si="4"/>
        <v>199.95999999999998</v>
      </c>
      <c r="I124" s="9">
        <f t="shared" si="5"/>
        <v>199.95999999999998</v>
      </c>
    </row>
    <row r="125" spans="1:9">
      <c r="A125" s="4" t="s">
        <v>376</v>
      </c>
      <c r="B125" s="3" t="s">
        <v>377</v>
      </c>
      <c r="C125" s="7" t="s">
        <v>3</v>
      </c>
      <c r="D125" s="4" t="s">
        <v>4</v>
      </c>
      <c r="E125" s="4">
        <v>44905224</v>
      </c>
      <c r="F125" s="7" t="s">
        <v>378</v>
      </c>
      <c r="G125" s="8">
        <f t="shared" si="3"/>
        <v>15.68</v>
      </c>
      <c r="H125" s="8">
        <f t="shared" si="4"/>
        <v>109.00999999999999</v>
      </c>
      <c r="I125" s="9">
        <f t="shared" si="5"/>
        <v>109.00999999999999</v>
      </c>
    </row>
    <row r="126" spans="1:9">
      <c r="A126" s="4" t="s">
        <v>379</v>
      </c>
      <c r="B126" s="3" t="s">
        <v>380</v>
      </c>
      <c r="C126" s="7" t="s">
        <v>3</v>
      </c>
      <c r="D126" s="4" t="s">
        <v>4</v>
      </c>
      <c r="E126" s="4">
        <v>44905224</v>
      </c>
      <c r="F126" s="7" t="s">
        <v>381</v>
      </c>
      <c r="G126" s="8">
        <f t="shared" si="3"/>
        <v>31.21</v>
      </c>
      <c r="H126" s="8">
        <f t="shared" si="4"/>
        <v>217</v>
      </c>
      <c r="I126" s="9">
        <f t="shared" si="5"/>
        <v>217</v>
      </c>
    </row>
    <row r="127" spans="1:9">
      <c r="A127" s="4" t="s">
        <v>382</v>
      </c>
      <c r="B127" s="3" t="s">
        <v>383</v>
      </c>
      <c r="C127" s="7" t="s">
        <v>3</v>
      </c>
      <c r="D127" s="4" t="s">
        <v>4</v>
      </c>
      <c r="E127" s="4">
        <v>44905224</v>
      </c>
      <c r="F127" s="7" t="s">
        <v>384</v>
      </c>
      <c r="G127" s="8">
        <f t="shared" si="3"/>
        <v>18.190000000000001</v>
      </c>
      <c r="H127" s="8">
        <f t="shared" si="4"/>
        <v>126.44</v>
      </c>
      <c r="I127" s="9">
        <f t="shared" si="5"/>
        <v>126.44</v>
      </c>
    </row>
    <row r="128" spans="1:9" ht="45">
      <c r="A128" s="4" t="s">
        <v>385</v>
      </c>
      <c r="B128" s="3" t="s">
        <v>386</v>
      </c>
      <c r="C128" s="7" t="s">
        <v>3</v>
      </c>
      <c r="D128" s="4" t="s">
        <v>4</v>
      </c>
      <c r="E128" s="4">
        <v>33903024</v>
      </c>
      <c r="F128" s="7" t="s">
        <v>387</v>
      </c>
      <c r="G128" s="8">
        <f t="shared" si="3"/>
        <v>7.94</v>
      </c>
      <c r="H128" s="8">
        <f t="shared" si="4"/>
        <v>55.22</v>
      </c>
      <c r="I128" s="9">
        <f t="shared" si="5"/>
        <v>55.22</v>
      </c>
    </row>
    <row r="129" spans="1:9">
      <c r="A129" s="4" t="s">
        <v>388</v>
      </c>
      <c r="B129" s="3" t="s">
        <v>389</v>
      </c>
      <c r="C129" s="7" t="s">
        <v>8</v>
      </c>
      <c r="D129" s="4" t="s">
        <v>69</v>
      </c>
      <c r="E129" s="4">
        <v>33903024</v>
      </c>
      <c r="F129" s="7" t="s">
        <v>390</v>
      </c>
      <c r="G129" s="8">
        <f t="shared" si="3"/>
        <v>1.56</v>
      </c>
      <c r="H129" s="8">
        <f t="shared" si="4"/>
        <v>10.83</v>
      </c>
      <c r="I129" s="9">
        <f t="shared" si="5"/>
        <v>2166</v>
      </c>
    </row>
    <row r="130" spans="1:9">
      <c r="A130" s="4" t="s">
        <v>391</v>
      </c>
      <c r="B130" s="3" t="s">
        <v>392</v>
      </c>
      <c r="C130" s="7" t="s">
        <v>3</v>
      </c>
      <c r="D130" s="4" t="s">
        <v>4</v>
      </c>
      <c r="E130" s="4">
        <v>33903025</v>
      </c>
      <c r="F130" s="7" t="s">
        <v>393</v>
      </c>
      <c r="G130" s="8">
        <f t="shared" si="3"/>
        <v>3.57</v>
      </c>
      <c r="H130" s="8">
        <f t="shared" si="4"/>
        <v>24.84</v>
      </c>
      <c r="I130" s="9">
        <f t="shared" si="5"/>
        <v>24.84</v>
      </c>
    </row>
    <row r="131" spans="1:9">
      <c r="A131" s="4" t="s">
        <v>394</v>
      </c>
      <c r="B131" s="3" t="s">
        <v>395</v>
      </c>
      <c r="C131" s="7" t="s">
        <v>3</v>
      </c>
      <c r="D131" s="4" t="s">
        <v>4</v>
      </c>
      <c r="E131" s="4">
        <v>33903025</v>
      </c>
      <c r="F131" s="7" t="s">
        <v>396</v>
      </c>
      <c r="G131" s="8">
        <f t="shared" si="3"/>
        <v>3.85</v>
      </c>
      <c r="H131" s="8">
        <f t="shared" si="4"/>
        <v>26.740000000000002</v>
      </c>
      <c r="I131" s="9">
        <f t="shared" si="5"/>
        <v>26.740000000000002</v>
      </c>
    </row>
    <row r="132" spans="1:9">
      <c r="A132" s="4" t="s">
        <v>397</v>
      </c>
      <c r="B132" s="3" t="s">
        <v>398</v>
      </c>
      <c r="C132" s="7" t="s">
        <v>3</v>
      </c>
      <c r="D132" s="4" t="s">
        <v>4</v>
      </c>
      <c r="E132" s="4">
        <v>33903025</v>
      </c>
      <c r="F132" s="7" t="s">
        <v>396</v>
      </c>
      <c r="G132" s="8">
        <f t="shared" ref="G132:G195" si="6">ROUND((F132*$G$2),2)</f>
        <v>3.85</v>
      </c>
      <c r="H132" s="8">
        <f t="shared" ref="H132:H195" si="7">F132+G132</f>
        <v>26.740000000000002</v>
      </c>
      <c r="I132" s="9">
        <f t="shared" ref="I132:I195" si="8">H132*D132</f>
        <v>26.740000000000002</v>
      </c>
    </row>
    <row r="133" spans="1:9">
      <c r="A133" s="4" t="s">
        <v>399</v>
      </c>
      <c r="B133" s="3" t="s">
        <v>400</v>
      </c>
      <c r="C133" s="7" t="s">
        <v>3</v>
      </c>
      <c r="D133" s="4" t="s">
        <v>4</v>
      </c>
      <c r="E133" s="4">
        <v>33903025</v>
      </c>
      <c r="F133" s="7" t="s">
        <v>401</v>
      </c>
      <c r="G133" s="8">
        <f t="shared" si="6"/>
        <v>4.92</v>
      </c>
      <c r="H133" s="8">
        <f t="shared" si="7"/>
        <v>34.229999999999997</v>
      </c>
      <c r="I133" s="9">
        <f t="shared" si="8"/>
        <v>34.229999999999997</v>
      </c>
    </row>
    <row r="134" spans="1:9">
      <c r="A134" s="4" t="s">
        <v>402</v>
      </c>
      <c r="B134" s="3" t="s">
        <v>403</v>
      </c>
      <c r="C134" s="7" t="s">
        <v>3</v>
      </c>
      <c r="D134" s="4" t="s">
        <v>4</v>
      </c>
      <c r="E134" s="4">
        <v>33903025</v>
      </c>
      <c r="F134" s="7" t="s">
        <v>404</v>
      </c>
      <c r="G134" s="8">
        <f t="shared" si="6"/>
        <v>6.74</v>
      </c>
      <c r="H134" s="8">
        <f t="shared" si="7"/>
        <v>46.88</v>
      </c>
      <c r="I134" s="9">
        <f t="shared" si="8"/>
        <v>46.88</v>
      </c>
    </row>
    <row r="135" spans="1:9">
      <c r="A135" s="4" t="s">
        <v>405</v>
      </c>
      <c r="B135" s="3" t="s">
        <v>406</v>
      </c>
      <c r="C135" s="7" t="s">
        <v>3</v>
      </c>
      <c r="D135" s="4" t="s">
        <v>4</v>
      </c>
      <c r="E135" s="4">
        <v>33903025</v>
      </c>
      <c r="F135" s="7" t="s">
        <v>407</v>
      </c>
      <c r="G135" s="8">
        <f t="shared" si="6"/>
        <v>3.58</v>
      </c>
      <c r="H135" s="8">
        <f t="shared" si="7"/>
        <v>24.89</v>
      </c>
      <c r="I135" s="9">
        <f t="shared" si="8"/>
        <v>24.89</v>
      </c>
    </row>
    <row r="136" spans="1:9">
      <c r="A136" s="4" t="s">
        <v>408</v>
      </c>
      <c r="B136" s="3" t="s">
        <v>409</v>
      </c>
      <c r="C136" s="7" t="s">
        <v>3</v>
      </c>
      <c r="D136" s="4" t="s">
        <v>4</v>
      </c>
      <c r="E136" s="4">
        <v>33903025</v>
      </c>
      <c r="F136" s="7" t="s">
        <v>410</v>
      </c>
      <c r="G136" s="8">
        <f t="shared" si="6"/>
        <v>13.82</v>
      </c>
      <c r="H136" s="8">
        <f t="shared" si="7"/>
        <v>96.1</v>
      </c>
      <c r="I136" s="9">
        <f t="shared" si="8"/>
        <v>96.1</v>
      </c>
    </row>
    <row r="137" spans="1:9" ht="30">
      <c r="A137" s="4" t="s">
        <v>411</v>
      </c>
      <c r="B137" s="3" t="s">
        <v>412</v>
      </c>
      <c r="C137" s="7" t="s">
        <v>8</v>
      </c>
      <c r="D137" s="4" t="s">
        <v>66</v>
      </c>
      <c r="E137" s="4">
        <v>33903025</v>
      </c>
      <c r="F137" s="7" t="s">
        <v>413</v>
      </c>
      <c r="G137" s="8">
        <f t="shared" si="6"/>
        <v>0.89</v>
      </c>
      <c r="H137" s="8">
        <f t="shared" si="7"/>
        <v>6.18</v>
      </c>
      <c r="I137" s="9">
        <f t="shared" si="8"/>
        <v>123.6</v>
      </c>
    </row>
    <row r="138" spans="1:9" ht="30">
      <c r="A138" s="4" t="s">
        <v>414</v>
      </c>
      <c r="B138" s="3" t="s">
        <v>415</v>
      </c>
      <c r="C138" s="7" t="s">
        <v>3</v>
      </c>
      <c r="D138" s="4" t="s">
        <v>4</v>
      </c>
      <c r="E138" s="4">
        <v>33903024</v>
      </c>
      <c r="F138" s="7" t="s">
        <v>416</v>
      </c>
      <c r="G138" s="8">
        <f t="shared" si="6"/>
        <v>10.51</v>
      </c>
      <c r="H138" s="8">
        <f t="shared" si="7"/>
        <v>73.040000000000006</v>
      </c>
      <c r="I138" s="9">
        <f t="shared" si="8"/>
        <v>73.040000000000006</v>
      </c>
    </row>
    <row r="139" spans="1:9">
      <c r="A139" s="4" t="s">
        <v>417</v>
      </c>
      <c r="B139" s="13" t="s">
        <v>982</v>
      </c>
      <c r="C139" s="7" t="s">
        <v>3</v>
      </c>
      <c r="D139" s="4" t="s">
        <v>4</v>
      </c>
      <c r="E139" s="4">
        <v>33903024</v>
      </c>
      <c r="F139" s="7" t="s">
        <v>418</v>
      </c>
      <c r="G139" s="8">
        <f t="shared" si="6"/>
        <v>4.8499999999999996</v>
      </c>
      <c r="H139" s="8">
        <f t="shared" si="7"/>
        <v>33.74</v>
      </c>
      <c r="I139" s="9">
        <f t="shared" si="8"/>
        <v>33.74</v>
      </c>
    </row>
    <row r="140" spans="1:9">
      <c r="A140" s="4" t="s">
        <v>419</v>
      </c>
      <c r="B140" s="3" t="s">
        <v>420</v>
      </c>
      <c r="C140" s="7" t="s">
        <v>3</v>
      </c>
      <c r="D140" s="4" t="s">
        <v>4</v>
      </c>
      <c r="E140" s="4">
        <v>33903024</v>
      </c>
      <c r="F140" s="7" t="s">
        <v>421</v>
      </c>
      <c r="G140" s="8">
        <f t="shared" si="6"/>
        <v>3.9</v>
      </c>
      <c r="H140" s="8">
        <f t="shared" si="7"/>
        <v>27.099999999999998</v>
      </c>
      <c r="I140" s="9">
        <f t="shared" si="8"/>
        <v>27.099999999999998</v>
      </c>
    </row>
    <row r="141" spans="1:9">
      <c r="A141" s="4" t="s">
        <v>422</v>
      </c>
      <c r="B141" s="3" t="s">
        <v>423</v>
      </c>
      <c r="C141" s="7" t="s">
        <v>3</v>
      </c>
      <c r="D141" s="4" t="s">
        <v>4</v>
      </c>
      <c r="E141" s="4">
        <v>33903024</v>
      </c>
      <c r="F141" s="7" t="s">
        <v>424</v>
      </c>
      <c r="G141" s="8">
        <f t="shared" si="6"/>
        <v>0.16</v>
      </c>
      <c r="H141" s="8">
        <f t="shared" si="7"/>
        <v>1.1199999999999999</v>
      </c>
      <c r="I141" s="9">
        <f t="shared" si="8"/>
        <v>1.1199999999999999</v>
      </c>
    </row>
    <row r="142" spans="1:9" ht="45">
      <c r="A142" s="4" t="s">
        <v>425</v>
      </c>
      <c r="B142" s="3" t="s">
        <v>426</v>
      </c>
      <c r="C142" s="7" t="s">
        <v>8</v>
      </c>
      <c r="D142" s="4" t="s">
        <v>134</v>
      </c>
      <c r="E142" s="4">
        <v>33903024</v>
      </c>
      <c r="F142" s="7" t="s">
        <v>427</v>
      </c>
      <c r="G142" s="8">
        <f t="shared" si="6"/>
        <v>12.82</v>
      </c>
      <c r="H142" s="8">
        <f t="shared" si="7"/>
        <v>89.13</v>
      </c>
      <c r="I142" s="9">
        <f t="shared" si="8"/>
        <v>8913</v>
      </c>
    </row>
    <row r="143" spans="1:9">
      <c r="A143" s="4" t="s">
        <v>428</v>
      </c>
      <c r="B143" s="3" t="s">
        <v>429</v>
      </c>
      <c r="C143" s="7" t="s">
        <v>40</v>
      </c>
      <c r="D143" s="4" t="s">
        <v>4</v>
      </c>
      <c r="E143" s="4">
        <v>33903024</v>
      </c>
      <c r="F143" s="7" t="s">
        <v>430</v>
      </c>
      <c r="G143" s="8">
        <f t="shared" si="6"/>
        <v>2.2999999999999998</v>
      </c>
      <c r="H143" s="8">
        <f t="shared" si="7"/>
        <v>15.969999999999999</v>
      </c>
      <c r="I143" s="9">
        <f t="shared" si="8"/>
        <v>15.969999999999999</v>
      </c>
    </row>
    <row r="144" spans="1:9">
      <c r="A144" s="4" t="s">
        <v>431</v>
      </c>
      <c r="B144" s="3" t="s">
        <v>432</v>
      </c>
      <c r="C144" s="7" t="s">
        <v>8</v>
      </c>
      <c r="D144" s="4" t="s">
        <v>23</v>
      </c>
      <c r="E144" s="4">
        <v>33903025</v>
      </c>
      <c r="F144" s="7" t="s">
        <v>433</v>
      </c>
      <c r="G144" s="8">
        <f t="shared" si="6"/>
        <v>69.94</v>
      </c>
      <c r="H144" s="8">
        <f t="shared" si="7"/>
        <v>486.26</v>
      </c>
      <c r="I144" s="9">
        <f t="shared" si="8"/>
        <v>2917.56</v>
      </c>
    </row>
    <row r="145" spans="1:9" ht="30">
      <c r="A145" s="4" t="s">
        <v>434</v>
      </c>
      <c r="B145" s="3" t="s">
        <v>435</v>
      </c>
      <c r="C145" s="7" t="s">
        <v>437</v>
      </c>
      <c r="D145" s="4" t="s">
        <v>83</v>
      </c>
      <c r="E145" s="4">
        <v>33903025</v>
      </c>
      <c r="F145" s="7" t="s">
        <v>436</v>
      </c>
      <c r="G145" s="8">
        <f t="shared" si="6"/>
        <v>3.55</v>
      </c>
      <c r="H145" s="8">
        <f t="shared" si="7"/>
        <v>24.68</v>
      </c>
      <c r="I145" s="9">
        <f t="shared" si="8"/>
        <v>617</v>
      </c>
    </row>
    <row r="146" spans="1:9">
      <c r="A146" s="4" t="s">
        <v>438</v>
      </c>
      <c r="B146" s="3" t="s">
        <v>439</v>
      </c>
      <c r="C146" s="7" t="s">
        <v>8</v>
      </c>
      <c r="D146" s="4" t="s">
        <v>23</v>
      </c>
      <c r="E146" s="4">
        <v>33903025</v>
      </c>
      <c r="F146" s="7" t="s">
        <v>440</v>
      </c>
      <c r="G146" s="8">
        <f t="shared" si="6"/>
        <v>88.77</v>
      </c>
      <c r="H146" s="8">
        <f t="shared" si="7"/>
        <v>617.18999999999994</v>
      </c>
      <c r="I146" s="9">
        <f t="shared" si="8"/>
        <v>3703.1399999999994</v>
      </c>
    </row>
    <row r="147" spans="1:9" ht="30">
      <c r="A147" s="4" t="s">
        <v>441</v>
      </c>
      <c r="B147" s="3" t="s">
        <v>442</v>
      </c>
      <c r="C147" s="7" t="s">
        <v>247</v>
      </c>
      <c r="D147" s="4" t="s">
        <v>7</v>
      </c>
      <c r="E147" s="4">
        <v>33903024</v>
      </c>
      <c r="F147" s="7" t="s">
        <v>443</v>
      </c>
      <c r="G147" s="8">
        <f t="shared" si="6"/>
        <v>1.35</v>
      </c>
      <c r="H147" s="8">
        <f t="shared" si="7"/>
        <v>9.3699999999999992</v>
      </c>
      <c r="I147" s="9">
        <f t="shared" si="8"/>
        <v>468.49999999999994</v>
      </c>
    </row>
    <row r="148" spans="1:9">
      <c r="A148" s="4" t="s">
        <v>444</v>
      </c>
      <c r="B148" s="3" t="s">
        <v>445</v>
      </c>
      <c r="C148" s="7" t="s">
        <v>22</v>
      </c>
      <c r="D148" s="4" t="s">
        <v>4</v>
      </c>
      <c r="E148" s="4">
        <v>33903024</v>
      </c>
      <c r="F148" s="7" t="s">
        <v>446</v>
      </c>
      <c r="G148" s="8">
        <f t="shared" si="6"/>
        <v>0.21</v>
      </c>
      <c r="H148" s="8">
        <f t="shared" si="7"/>
        <v>1.48</v>
      </c>
      <c r="I148" s="9">
        <f t="shared" si="8"/>
        <v>1.48</v>
      </c>
    </row>
    <row r="149" spans="1:9">
      <c r="A149" s="4" t="s">
        <v>447</v>
      </c>
      <c r="B149" s="3" t="s">
        <v>448</v>
      </c>
      <c r="C149" s="7" t="s">
        <v>3</v>
      </c>
      <c r="D149" s="4" t="s">
        <v>4</v>
      </c>
      <c r="E149" s="4">
        <v>33903025</v>
      </c>
      <c r="F149" s="7" t="s">
        <v>449</v>
      </c>
      <c r="G149" s="8">
        <f t="shared" si="6"/>
        <v>19.29</v>
      </c>
      <c r="H149" s="8">
        <f t="shared" si="7"/>
        <v>134.12</v>
      </c>
      <c r="I149" s="9">
        <f t="shared" si="8"/>
        <v>134.12</v>
      </c>
    </row>
    <row r="150" spans="1:9">
      <c r="A150" s="4" t="s">
        <v>450</v>
      </c>
      <c r="B150" s="3" t="s">
        <v>451</v>
      </c>
      <c r="C150" s="7" t="s">
        <v>3</v>
      </c>
      <c r="D150" s="4" t="s">
        <v>4</v>
      </c>
      <c r="E150" s="4">
        <v>33903025</v>
      </c>
      <c r="F150" s="7" t="s">
        <v>452</v>
      </c>
      <c r="G150" s="8">
        <f t="shared" si="6"/>
        <v>20.36</v>
      </c>
      <c r="H150" s="8">
        <f t="shared" si="7"/>
        <v>141.57999999999998</v>
      </c>
      <c r="I150" s="9">
        <f t="shared" si="8"/>
        <v>141.57999999999998</v>
      </c>
    </row>
    <row r="151" spans="1:9">
      <c r="A151" s="4" t="s">
        <v>453</v>
      </c>
      <c r="B151" s="3" t="s">
        <v>454</v>
      </c>
      <c r="C151" s="7" t="s">
        <v>3</v>
      </c>
      <c r="D151" s="4" t="s">
        <v>4</v>
      </c>
      <c r="E151" s="4">
        <v>33903025</v>
      </c>
      <c r="F151" s="7" t="s">
        <v>455</v>
      </c>
      <c r="G151" s="8">
        <f t="shared" si="6"/>
        <v>22.33</v>
      </c>
      <c r="H151" s="8">
        <f t="shared" si="7"/>
        <v>155.26999999999998</v>
      </c>
      <c r="I151" s="9">
        <f t="shared" si="8"/>
        <v>155.26999999999998</v>
      </c>
    </row>
    <row r="152" spans="1:9">
      <c r="A152" s="4" t="s">
        <v>456</v>
      </c>
      <c r="B152" s="3" t="s">
        <v>457</v>
      </c>
      <c r="C152" s="7" t="s">
        <v>3</v>
      </c>
      <c r="D152" s="4" t="s">
        <v>4</v>
      </c>
      <c r="E152" s="4">
        <v>33903025</v>
      </c>
      <c r="F152" s="7" t="s">
        <v>458</v>
      </c>
      <c r="G152" s="8">
        <f t="shared" si="6"/>
        <v>32.64</v>
      </c>
      <c r="H152" s="8">
        <f t="shared" si="7"/>
        <v>226.91000000000003</v>
      </c>
      <c r="I152" s="9">
        <f t="shared" si="8"/>
        <v>226.91000000000003</v>
      </c>
    </row>
    <row r="153" spans="1:9">
      <c r="A153" s="4" t="s">
        <v>459</v>
      </c>
      <c r="B153" s="3" t="s">
        <v>460</v>
      </c>
      <c r="C153" s="7" t="s">
        <v>3</v>
      </c>
      <c r="D153" s="4" t="s">
        <v>4</v>
      </c>
      <c r="E153" s="4">
        <v>33903025</v>
      </c>
      <c r="F153" s="7" t="s">
        <v>461</v>
      </c>
      <c r="G153" s="8">
        <f t="shared" si="6"/>
        <v>32.74</v>
      </c>
      <c r="H153" s="8">
        <f t="shared" si="7"/>
        <v>227.60000000000002</v>
      </c>
      <c r="I153" s="9">
        <f t="shared" si="8"/>
        <v>227.60000000000002</v>
      </c>
    </row>
    <row r="154" spans="1:9">
      <c r="A154" s="4" t="s">
        <v>462</v>
      </c>
      <c r="B154" s="3" t="s">
        <v>463</v>
      </c>
      <c r="C154" s="7" t="s">
        <v>3</v>
      </c>
      <c r="D154" s="4" t="s">
        <v>4</v>
      </c>
      <c r="E154" s="4">
        <v>33903025</v>
      </c>
      <c r="F154" s="7" t="s">
        <v>464</v>
      </c>
      <c r="G154" s="8">
        <f t="shared" si="6"/>
        <v>15.81</v>
      </c>
      <c r="H154" s="8">
        <f t="shared" si="7"/>
        <v>109.9</v>
      </c>
      <c r="I154" s="9">
        <f t="shared" si="8"/>
        <v>109.9</v>
      </c>
    </row>
    <row r="155" spans="1:9" ht="30">
      <c r="A155" s="4" t="s">
        <v>465</v>
      </c>
      <c r="B155" s="3" t="s">
        <v>466</v>
      </c>
      <c r="C155" s="7" t="s">
        <v>22</v>
      </c>
      <c r="D155" s="4" t="s">
        <v>4</v>
      </c>
      <c r="E155" s="4">
        <v>33903024</v>
      </c>
      <c r="F155" s="7" t="s">
        <v>467</v>
      </c>
      <c r="G155" s="8">
        <f t="shared" si="6"/>
        <v>2.31</v>
      </c>
      <c r="H155" s="8">
        <f t="shared" si="7"/>
        <v>16.07</v>
      </c>
      <c r="I155" s="9">
        <f t="shared" si="8"/>
        <v>16.07</v>
      </c>
    </row>
    <row r="156" spans="1:9" ht="30">
      <c r="A156" s="4" t="s">
        <v>468</v>
      </c>
      <c r="B156" s="3" t="s">
        <v>469</v>
      </c>
      <c r="C156" s="7" t="s">
        <v>40</v>
      </c>
      <c r="D156" s="4" t="s">
        <v>4</v>
      </c>
      <c r="E156" s="4">
        <v>33903024</v>
      </c>
      <c r="F156" s="7" t="s">
        <v>470</v>
      </c>
      <c r="G156" s="8">
        <f t="shared" si="6"/>
        <v>3.61</v>
      </c>
      <c r="H156" s="8">
        <f t="shared" si="7"/>
        <v>25.099999999999998</v>
      </c>
      <c r="I156" s="9">
        <f t="shared" si="8"/>
        <v>25.099999999999998</v>
      </c>
    </row>
    <row r="157" spans="1:9" ht="30">
      <c r="A157" s="4" t="s">
        <v>471</v>
      </c>
      <c r="B157" s="3" t="s">
        <v>472</v>
      </c>
      <c r="C157" s="7" t="s">
        <v>3</v>
      </c>
      <c r="D157" s="4" t="s">
        <v>4</v>
      </c>
      <c r="E157" s="4">
        <v>33903024</v>
      </c>
      <c r="F157" s="7" t="s">
        <v>473</v>
      </c>
      <c r="G157" s="8">
        <f t="shared" si="6"/>
        <v>3.06</v>
      </c>
      <c r="H157" s="8">
        <f t="shared" si="7"/>
        <v>21.27</v>
      </c>
      <c r="I157" s="9">
        <f t="shared" si="8"/>
        <v>21.27</v>
      </c>
    </row>
    <row r="158" spans="1:9" ht="30">
      <c r="A158" s="4" t="s">
        <v>474</v>
      </c>
      <c r="B158" s="3" t="s">
        <v>475</v>
      </c>
      <c r="C158" s="7" t="s">
        <v>3</v>
      </c>
      <c r="D158" s="4" t="s">
        <v>4</v>
      </c>
      <c r="E158" s="4">
        <v>33903024</v>
      </c>
      <c r="F158" s="7" t="s">
        <v>476</v>
      </c>
      <c r="G158" s="8">
        <f t="shared" si="6"/>
        <v>2.15</v>
      </c>
      <c r="H158" s="8">
        <f t="shared" si="7"/>
        <v>14.950000000000001</v>
      </c>
      <c r="I158" s="9">
        <f t="shared" si="8"/>
        <v>14.950000000000001</v>
      </c>
    </row>
    <row r="159" spans="1:9">
      <c r="A159" s="4" t="s">
        <v>477</v>
      </c>
      <c r="B159" s="3" t="s">
        <v>478</v>
      </c>
      <c r="C159" s="7" t="s">
        <v>3</v>
      </c>
      <c r="D159" s="4" t="s">
        <v>4</v>
      </c>
      <c r="E159" s="4">
        <v>33903024</v>
      </c>
      <c r="F159" s="7" t="s">
        <v>479</v>
      </c>
      <c r="G159" s="8">
        <f t="shared" si="6"/>
        <v>1.3</v>
      </c>
      <c r="H159" s="8">
        <f t="shared" si="7"/>
        <v>9.0300000000000011</v>
      </c>
      <c r="I159" s="9">
        <f t="shared" si="8"/>
        <v>9.0300000000000011</v>
      </c>
    </row>
    <row r="160" spans="1:9" ht="30">
      <c r="A160" s="4" t="s">
        <v>480</v>
      </c>
      <c r="B160" s="3" t="s">
        <v>481</v>
      </c>
      <c r="C160" s="7" t="s">
        <v>3</v>
      </c>
      <c r="D160" s="4" t="s">
        <v>4</v>
      </c>
      <c r="E160" s="4">
        <v>33903024</v>
      </c>
      <c r="F160" s="7" t="s">
        <v>482</v>
      </c>
      <c r="G160" s="8">
        <f t="shared" si="6"/>
        <v>1.29</v>
      </c>
      <c r="H160" s="8">
        <f t="shared" si="7"/>
        <v>8.99</v>
      </c>
      <c r="I160" s="9">
        <f t="shared" si="8"/>
        <v>8.99</v>
      </c>
    </row>
    <row r="161" spans="1:9">
      <c r="A161" s="4" t="s">
        <v>483</v>
      </c>
      <c r="B161" s="3" t="s">
        <v>484</v>
      </c>
      <c r="C161" s="7" t="s">
        <v>3</v>
      </c>
      <c r="D161" s="4" t="s">
        <v>4</v>
      </c>
      <c r="E161" s="4">
        <v>33903024</v>
      </c>
      <c r="F161" s="7" t="s">
        <v>485</v>
      </c>
      <c r="G161" s="8">
        <f t="shared" si="6"/>
        <v>0.89</v>
      </c>
      <c r="H161" s="8">
        <f t="shared" si="7"/>
        <v>6.1599999999999993</v>
      </c>
      <c r="I161" s="9">
        <f t="shared" si="8"/>
        <v>6.1599999999999993</v>
      </c>
    </row>
    <row r="162" spans="1:9" ht="45">
      <c r="A162" s="4" t="s">
        <v>486</v>
      </c>
      <c r="B162" s="3" t="s">
        <v>487</v>
      </c>
      <c r="C162" s="7" t="s">
        <v>3</v>
      </c>
      <c r="D162" s="4" t="s">
        <v>4</v>
      </c>
      <c r="E162" s="4">
        <v>33903024</v>
      </c>
      <c r="F162" s="7" t="s">
        <v>488</v>
      </c>
      <c r="G162" s="8">
        <f t="shared" si="6"/>
        <v>10</v>
      </c>
      <c r="H162" s="8">
        <f t="shared" si="7"/>
        <v>69.52000000000001</v>
      </c>
      <c r="I162" s="9">
        <f t="shared" si="8"/>
        <v>69.52000000000001</v>
      </c>
    </row>
    <row r="163" spans="1:9" ht="30">
      <c r="A163" s="4" t="s">
        <v>489</v>
      </c>
      <c r="B163" s="3" t="s">
        <v>490</v>
      </c>
      <c r="C163" s="7" t="s">
        <v>3</v>
      </c>
      <c r="D163" s="4" t="s">
        <v>4</v>
      </c>
      <c r="E163" s="4">
        <v>33903024</v>
      </c>
      <c r="F163" s="7" t="s">
        <v>491</v>
      </c>
      <c r="G163" s="8">
        <f t="shared" si="6"/>
        <v>24.32</v>
      </c>
      <c r="H163" s="8">
        <f t="shared" si="7"/>
        <v>169.1</v>
      </c>
      <c r="I163" s="9">
        <f t="shared" si="8"/>
        <v>169.1</v>
      </c>
    </row>
    <row r="164" spans="1:9">
      <c r="A164" s="4" t="s">
        <v>492</v>
      </c>
      <c r="B164" s="3" t="s">
        <v>493</v>
      </c>
      <c r="C164" s="7" t="s">
        <v>3</v>
      </c>
      <c r="D164" s="4" t="s">
        <v>4</v>
      </c>
      <c r="E164" s="4">
        <v>33903024</v>
      </c>
      <c r="F164" s="7" t="s">
        <v>494</v>
      </c>
      <c r="G164" s="8">
        <f t="shared" si="6"/>
        <v>2.02</v>
      </c>
      <c r="H164" s="8">
        <f t="shared" si="7"/>
        <v>14.059999999999999</v>
      </c>
      <c r="I164" s="9">
        <f t="shared" si="8"/>
        <v>14.059999999999999</v>
      </c>
    </row>
    <row r="165" spans="1:9">
      <c r="A165" s="4" t="s">
        <v>495</v>
      </c>
      <c r="B165" s="3" t="s">
        <v>496</v>
      </c>
      <c r="C165" s="7" t="s">
        <v>3</v>
      </c>
      <c r="D165" s="4" t="s">
        <v>4</v>
      </c>
      <c r="E165" s="4">
        <v>33903024</v>
      </c>
      <c r="F165" s="7" t="s">
        <v>497</v>
      </c>
      <c r="G165" s="8">
        <f t="shared" si="6"/>
        <v>0.4</v>
      </c>
      <c r="H165" s="8">
        <f t="shared" si="7"/>
        <v>2.76</v>
      </c>
      <c r="I165" s="9">
        <f t="shared" si="8"/>
        <v>2.76</v>
      </c>
    </row>
    <row r="166" spans="1:9">
      <c r="A166" s="4" t="s">
        <v>498</v>
      </c>
      <c r="B166" s="3" t="s">
        <v>499</v>
      </c>
      <c r="C166" s="7" t="s">
        <v>3</v>
      </c>
      <c r="D166" s="4" t="s">
        <v>4</v>
      </c>
      <c r="E166" s="4">
        <v>33903024</v>
      </c>
      <c r="F166" s="7" t="s">
        <v>500</v>
      </c>
      <c r="G166" s="8">
        <f t="shared" si="6"/>
        <v>0.14000000000000001</v>
      </c>
      <c r="H166" s="8">
        <f t="shared" si="7"/>
        <v>0.97</v>
      </c>
      <c r="I166" s="9">
        <f t="shared" si="8"/>
        <v>0.97</v>
      </c>
    </row>
    <row r="167" spans="1:9" ht="30">
      <c r="A167" s="4" t="s">
        <v>501</v>
      </c>
      <c r="B167" s="3" t="s">
        <v>502</v>
      </c>
      <c r="C167" s="7" t="s">
        <v>112</v>
      </c>
      <c r="D167" s="4" t="s">
        <v>4</v>
      </c>
      <c r="E167" s="4">
        <v>33903024</v>
      </c>
      <c r="F167" s="7" t="s">
        <v>503</v>
      </c>
      <c r="G167" s="8">
        <f t="shared" si="6"/>
        <v>2.35</v>
      </c>
      <c r="H167" s="8">
        <f t="shared" si="7"/>
        <v>16.330000000000002</v>
      </c>
      <c r="I167" s="9">
        <f t="shared" si="8"/>
        <v>16.330000000000002</v>
      </c>
    </row>
    <row r="168" spans="1:9" ht="30">
      <c r="A168" s="4" t="s">
        <v>504</v>
      </c>
      <c r="B168" s="3" t="s">
        <v>505</v>
      </c>
      <c r="C168" s="7" t="s">
        <v>3</v>
      </c>
      <c r="D168" s="4" t="s">
        <v>4</v>
      </c>
      <c r="E168" s="4">
        <v>33903024</v>
      </c>
      <c r="F168" s="7" t="s">
        <v>506</v>
      </c>
      <c r="G168" s="8">
        <f t="shared" si="6"/>
        <v>25.63</v>
      </c>
      <c r="H168" s="8">
        <f t="shared" si="7"/>
        <v>178.2</v>
      </c>
      <c r="I168" s="9">
        <f t="shared" si="8"/>
        <v>178.2</v>
      </c>
    </row>
    <row r="169" spans="1:9">
      <c r="A169" s="4" t="s">
        <v>507</v>
      </c>
      <c r="B169" s="3" t="s">
        <v>508</v>
      </c>
      <c r="C169" s="7" t="s">
        <v>8</v>
      </c>
      <c r="D169" s="4" t="s">
        <v>50</v>
      </c>
      <c r="E169" s="4">
        <v>33903024</v>
      </c>
      <c r="F169" s="7" t="s">
        <v>509</v>
      </c>
      <c r="G169" s="8">
        <f t="shared" si="6"/>
        <v>3.09</v>
      </c>
      <c r="H169" s="8">
        <f t="shared" si="7"/>
        <v>21.48</v>
      </c>
      <c r="I169" s="9">
        <f t="shared" si="8"/>
        <v>322.2</v>
      </c>
    </row>
    <row r="170" spans="1:9">
      <c r="A170" s="4" t="s">
        <v>510</v>
      </c>
      <c r="B170" s="3" t="s">
        <v>511</v>
      </c>
      <c r="C170" s="7" t="s">
        <v>513</v>
      </c>
      <c r="D170" s="4" t="s">
        <v>4</v>
      </c>
      <c r="E170" s="4">
        <v>33903024</v>
      </c>
      <c r="F170" s="7" t="s">
        <v>512</v>
      </c>
      <c r="G170" s="8">
        <f t="shared" si="6"/>
        <v>0.76</v>
      </c>
      <c r="H170" s="8">
        <f t="shared" si="7"/>
        <v>5.26</v>
      </c>
      <c r="I170" s="9">
        <f t="shared" si="8"/>
        <v>5.26</v>
      </c>
    </row>
    <row r="171" spans="1:9" ht="45">
      <c r="A171" s="4" t="s">
        <v>514</v>
      </c>
      <c r="B171" s="3" t="s">
        <v>515</v>
      </c>
      <c r="C171" s="7" t="s">
        <v>3</v>
      </c>
      <c r="D171" s="4" t="s">
        <v>4</v>
      </c>
      <c r="E171" s="4">
        <v>33903024</v>
      </c>
      <c r="F171" s="7" t="s">
        <v>516</v>
      </c>
      <c r="G171" s="8">
        <f t="shared" si="6"/>
        <v>48.9</v>
      </c>
      <c r="H171" s="8">
        <f t="shared" si="7"/>
        <v>339.96</v>
      </c>
      <c r="I171" s="9">
        <f t="shared" si="8"/>
        <v>339.96</v>
      </c>
    </row>
    <row r="172" spans="1:9" ht="60">
      <c r="A172" s="4" t="s">
        <v>517</v>
      </c>
      <c r="B172" s="3" t="s">
        <v>518</v>
      </c>
      <c r="C172" s="7" t="s">
        <v>40</v>
      </c>
      <c r="D172" s="4" t="s">
        <v>4</v>
      </c>
      <c r="E172" s="4">
        <v>33903024</v>
      </c>
      <c r="F172" s="7" t="s">
        <v>519</v>
      </c>
      <c r="G172" s="8">
        <f t="shared" si="6"/>
        <v>2.84</v>
      </c>
      <c r="H172" s="8">
        <f t="shared" si="7"/>
        <v>19.75</v>
      </c>
      <c r="I172" s="9">
        <f t="shared" si="8"/>
        <v>19.75</v>
      </c>
    </row>
    <row r="173" spans="1:9">
      <c r="A173" s="4" t="s">
        <v>520</v>
      </c>
      <c r="B173" s="3" t="s">
        <v>521</v>
      </c>
      <c r="C173" s="7" t="s">
        <v>523</v>
      </c>
      <c r="D173" s="4" t="s">
        <v>4</v>
      </c>
      <c r="E173" s="4">
        <v>33903024</v>
      </c>
      <c r="F173" s="7" t="s">
        <v>522</v>
      </c>
      <c r="G173" s="8">
        <f t="shared" si="6"/>
        <v>30.1</v>
      </c>
      <c r="H173" s="8">
        <f t="shared" si="7"/>
        <v>209.23999999999998</v>
      </c>
      <c r="I173" s="9">
        <f t="shared" si="8"/>
        <v>209.23999999999998</v>
      </c>
    </row>
    <row r="174" spans="1:9" ht="30">
      <c r="A174" s="4" t="s">
        <v>524</v>
      </c>
      <c r="B174" s="3" t="s">
        <v>525</v>
      </c>
      <c r="C174" s="7" t="s">
        <v>3</v>
      </c>
      <c r="D174" s="4" t="s">
        <v>4</v>
      </c>
      <c r="E174" s="4">
        <v>33903024</v>
      </c>
      <c r="F174" s="7" t="s">
        <v>526</v>
      </c>
      <c r="G174" s="8">
        <f t="shared" si="6"/>
        <v>4.51</v>
      </c>
      <c r="H174" s="8">
        <f t="shared" si="7"/>
        <v>31.339999999999996</v>
      </c>
      <c r="I174" s="9">
        <f t="shared" si="8"/>
        <v>31.339999999999996</v>
      </c>
    </row>
    <row r="175" spans="1:9">
      <c r="A175" s="4" t="s">
        <v>527</v>
      </c>
      <c r="B175" s="3" t="s">
        <v>528</v>
      </c>
      <c r="C175" s="7" t="s">
        <v>530</v>
      </c>
      <c r="D175" s="4" t="s">
        <v>4</v>
      </c>
      <c r="E175" s="4">
        <v>33903024</v>
      </c>
      <c r="F175" s="7" t="s">
        <v>529</v>
      </c>
      <c r="G175" s="8">
        <f t="shared" si="6"/>
        <v>4.25</v>
      </c>
      <c r="H175" s="8">
        <f t="shared" si="7"/>
        <v>29.55</v>
      </c>
      <c r="I175" s="9">
        <f t="shared" si="8"/>
        <v>29.55</v>
      </c>
    </row>
    <row r="176" spans="1:9" ht="30">
      <c r="A176" s="4" t="s">
        <v>531</v>
      </c>
      <c r="B176" s="3" t="s">
        <v>532</v>
      </c>
      <c r="C176" s="7" t="s">
        <v>22</v>
      </c>
      <c r="D176" s="4" t="s">
        <v>4</v>
      </c>
      <c r="E176" s="4">
        <v>33903024</v>
      </c>
      <c r="F176" s="7" t="s">
        <v>533</v>
      </c>
      <c r="G176" s="8">
        <f t="shared" si="6"/>
        <v>0.73</v>
      </c>
      <c r="H176" s="8">
        <f t="shared" si="7"/>
        <v>5.0999999999999996</v>
      </c>
      <c r="I176" s="9">
        <f t="shared" si="8"/>
        <v>5.0999999999999996</v>
      </c>
    </row>
    <row r="177" spans="1:9">
      <c r="A177" s="4" t="s">
        <v>534</v>
      </c>
      <c r="B177" s="3" t="s">
        <v>535</v>
      </c>
      <c r="C177" s="7" t="s">
        <v>40</v>
      </c>
      <c r="D177" s="4" t="s">
        <v>4</v>
      </c>
      <c r="E177" s="4">
        <v>33903024</v>
      </c>
      <c r="F177" s="7" t="s">
        <v>536</v>
      </c>
      <c r="G177" s="8">
        <f t="shared" si="6"/>
        <v>9.77</v>
      </c>
      <c r="H177" s="8">
        <f t="shared" si="7"/>
        <v>67.92</v>
      </c>
      <c r="I177" s="9">
        <f t="shared" si="8"/>
        <v>67.92</v>
      </c>
    </row>
    <row r="178" spans="1:9" ht="30">
      <c r="A178" s="4" t="s">
        <v>537</v>
      </c>
      <c r="B178" s="3" t="s">
        <v>538</v>
      </c>
      <c r="C178" s="7" t="s">
        <v>540</v>
      </c>
      <c r="D178" s="4" t="s">
        <v>4</v>
      </c>
      <c r="E178" s="4">
        <v>33903024</v>
      </c>
      <c r="F178" s="7" t="s">
        <v>539</v>
      </c>
      <c r="G178" s="8">
        <f t="shared" si="6"/>
        <v>11.34</v>
      </c>
      <c r="H178" s="8">
        <f t="shared" si="7"/>
        <v>78.84</v>
      </c>
      <c r="I178" s="9">
        <f t="shared" si="8"/>
        <v>78.84</v>
      </c>
    </row>
    <row r="179" spans="1:9">
      <c r="A179" s="4" t="s">
        <v>541</v>
      </c>
      <c r="B179" s="3" t="s">
        <v>542</v>
      </c>
      <c r="C179" s="7" t="s">
        <v>544</v>
      </c>
      <c r="D179" s="4" t="s">
        <v>4</v>
      </c>
      <c r="E179" s="4">
        <v>33903024</v>
      </c>
      <c r="F179" s="7" t="s">
        <v>543</v>
      </c>
      <c r="G179" s="8">
        <f t="shared" si="6"/>
        <v>18.559999999999999</v>
      </c>
      <c r="H179" s="8">
        <f t="shared" si="7"/>
        <v>129.06</v>
      </c>
      <c r="I179" s="9">
        <f t="shared" si="8"/>
        <v>129.06</v>
      </c>
    </row>
    <row r="180" spans="1:9" ht="30">
      <c r="A180" s="4" t="s">
        <v>545</v>
      </c>
      <c r="B180" s="3" t="s">
        <v>546</v>
      </c>
      <c r="C180" s="7" t="s">
        <v>3</v>
      </c>
      <c r="D180" s="4" t="s">
        <v>4</v>
      </c>
      <c r="E180" s="4">
        <v>33903024</v>
      </c>
      <c r="F180" s="7" t="s">
        <v>547</v>
      </c>
      <c r="G180" s="8">
        <f t="shared" si="6"/>
        <v>51.76</v>
      </c>
      <c r="H180" s="8">
        <f t="shared" si="7"/>
        <v>359.84999999999997</v>
      </c>
      <c r="I180" s="9">
        <f t="shared" si="8"/>
        <v>359.84999999999997</v>
      </c>
    </row>
    <row r="181" spans="1:9" ht="30">
      <c r="A181" s="4" t="s">
        <v>548</v>
      </c>
      <c r="B181" s="3" t="s">
        <v>549</v>
      </c>
      <c r="C181" s="7" t="s">
        <v>3</v>
      </c>
      <c r="D181" s="4" t="s">
        <v>4</v>
      </c>
      <c r="E181" s="4">
        <v>33903024</v>
      </c>
      <c r="F181" s="7" t="s">
        <v>550</v>
      </c>
      <c r="G181" s="8">
        <f t="shared" si="6"/>
        <v>33.369999999999997</v>
      </c>
      <c r="H181" s="8">
        <f t="shared" si="7"/>
        <v>231.99</v>
      </c>
      <c r="I181" s="9">
        <f t="shared" si="8"/>
        <v>231.99</v>
      </c>
    </row>
    <row r="182" spans="1:9">
      <c r="A182" s="4" t="s">
        <v>551</v>
      </c>
      <c r="B182" s="3" t="s">
        <v>552</v>
      </c>
      <c r="C182" s="7" t="s">
        <v>3</v>
      </c>
      <c r="D182" s="4" t="s">
        <v>4</v>
      </c>
      <c r="E182" s="4">
        <v>33903024</v>
      </c>
      <c r="F182" s="7" t="s">
        <v>553</v>
      </c>
      <c r="G182" s="8">
        <f t="shared" si="6"/>
        <v>28.8</v>
      </c>
      <c r="H182" s="8">
        <f t="shared" si="7"/>
        <v>200.21</v>
      </c>
      <c r="I182" s="9">
        <f t="shared" si="8"/>
        <v>200.21</v>
      </c>
    </row>
    <row r="183" spans="1:9">
      <c r="A183" s="4" t="s">
        <v>554</v>
      </c>
      <c r="B183" s="3" t="s">
        <v>555</v>
      </c>
      <c r="C183" s="7" t="s">
        <v>3</v>
      </c>
      <c r="D183" s="4" t="s">
        <v>4</v>
      </c>
      <c r="E183" s="4">
        <v>33903024</v>
      </c>
      <c r="F183" s="7" t="s">
        <v>556</v>
      </c>
      <c r="G183" s="8">
        <f t="shared" si="6"/>
        <v>76.42</v>
      </c>
      <c r="H183" s="8">
        <f t="shared" si="7"/>
        <v>531.29999999999995</v>
      </c>
      <c r="I183" s="9">
        <f t="shared" si="8"/>
        <v>531.29999999999995</v>
      </c>
    </row>
    <row r="184" spans="1:9">
      <c r="A184" s="4" t="s">
        <v>557</v>
      </c>
      <c r="B184" s="3" t="s">
        <v>558</v>
      </c>
      <c r="C184" s="7" t="s">
        <v>3</v>
      </c>
      <c r="D184" s="4" t="s">
        <v>4</v>
      </c>
      <c r="E184" s="4">
        <v>33903025</v>
      </c>
      <c r="F184" s="7" t="s">
        <v>559</v>
      </c>
      <c r="G184" s="8">
        <f t="shared" si="6"/>
        <v>20.81</v>
      </c>
      <c r="H184" s="8">
        <f t="shared" si="7"/>
        <v>144.69</v>
      </c>
      <c r="I184" s="9">
        <f t="shared" si="8"/>
        <v>144.69</v>
      </c>
    </row>
    <row r="185" spans="1:9">
      <c r="A185" s="4" t="s">
        <v>560</v>
      </c>
      <c r="B185" s="3" t="s">
        <v>561</v>
      </c>
      <c r="C185" s="7" t="s">
        <v>3</v>
      </c>
      <c r="D185" s="4" t="s">
        <v>4</v>
      </c>
      <c r="E185" s="4">
        <v>33903025</v>
      </c>
      <c r="F185" s="7" t="s">
        <v>562</v>
      </c>
      <c r="G185" s="8">
        <f t="shared" si="6"/>
        <v>25.83</v>
      </c>
      <c r="H185" s="8">
        <f t="shared" si="7"/>
        <v>179.56</v>
      </c>
      <c r="I185" s="9">
        <f t="shared" si="8"/>
        <v>179.56</v>
      </c>
    </row>
    <row r="186" spans="1:9">
      <c r="A186" s="4" t="s">
        <v>563</v>
      </c>
      <c r="B186" s="3" t="s">
        <v>564</v>
      </c>
      <c r="C186" s="7" t="s">
        <v>3</v>
      </c>
      <c r="D186" s="4" t="s">
        <v>4</v>
      </c>
      <c r="E186" s="4">
        <v>33903025</v>
      </c>
      <c r="F186" s="7" t="s">
        <v>565</v>
      </c>
      <c r="G186" s="8">
        <f t="shared" si="6"/>
        <v>26.81</v>
      </c>
      <c r="H186" s="8">
        <f t="shared" si="7"/>
        <v>186.38</v>
      </c>
      <c r="I186" s="9">
        <f t="shared" si="8"/>
        <v>186.38</v>
      </c>
    </row>
    <row r="187" spans="1:9">
      <c r="A187" s="4" t="s">
        <v>566</v>
      </c>
      <c r="B187" s="3" t="s">
        <v>567</v>
      </c>
      <c r="C187" s="7" t="s">
        <v>3</v>
      </c>
      <c r="D187" s="4" t="s">
        <v>4</v>
      </c>
      <c r="E187" s="4">
        <v>33903025</v>
      </c>
      <c r="F187" s="7" t="s">
        <v>568</v>
      </c>
      <c r="G187" s="8">
        <f t="shared" si="6"/>
        <v>30.13</v>
      </c>
      <c r="H187" s="8">
        <f t="shared" si="7"/>
        <v>209.47</v>
      </c>
      <c r="I187" s="9">
        <f t="shared" si="8"/>
        <v>209.47</v>
      </c>
    </row>
    <row r="188" spans="1:9">
      <c r="A188" s="4" t="s">
        <v>569</v>
      </c>
      <c r="B188" s="3" t="s">
        <v>570</v>
      </c>
      <c r="C188" s="7" t="s">
        <v>3</v>
      </c>
      <c r="D188" s="4" t="s">
        <v>4</v>
      </c>
      <c r="E188" s="4">
        <v>33903025</v>
      </c>
      <c r="F188" s="7" t="s">
        <v>571</v>
      </c>
      <c r="G188" s="8">
        <f t="shared" si="6"/>
        <v>30.48</v>
      </c>
      <c r="H188" s="8">
        <f t="shared" si="7"/>
        <v>211.89</v>
      </c>
      <c r="I188" s="9">
        <f t="shared" si="8"/>
        <v>211.89</v>
      </c>
    </row>
    <row r="189" spans="1:9">
      <c r="A189" s="4" t="s">
        <v>572</v>
      </c>
      <c r="B189" s="3" t="s">
        <v>573</v>
      </c>
      <c r="C189" s="7" t="s">
        <v>3</v>
      </c>
      <c r="D189" s="4" t="s">
        <v>4</v>
      </c>
      <c r="E189" s="4">
        <v>33903025</v>
      </c>
      <c r="F189" s="7" t="s">
        <v>574</v>
      </c>
      <c r="G189" s="8">
        <f t="shared" si="6"/>
        <v>11.94</v>
      </c>
      <c r="H189" s="8">
        <f t="shared" si="7"/>
        <v>83</v>
      </c>
      <c r="I189" s="9">
        <f t="shared" si="8"/>
        <v>83</v>
      </c>
    </row>
    <row r="190" spans="1:9">
      <c r="A190" s="4" t="s">
        <v>575</v>
      </c>
      <c r="B190" s="3" t="s">
        <v>576</v>
      </c>
      <c r="C190" s="7" t="s">
        <v>3</v>
      </c>
      <c r="D190" s="4" t="s">
        <v>4</v>
      </c>
      <c r="E190" s="4">
        <v>33903025</v>
      </c>
      <c r="F190" s="7" t="s">
        <v>577</v>
      </c>
      <c r="G190" s="8">
        <f t="shared" si="6"/>
        <v>23.54</v>
      </c>
      <c r="H190" s="8">
        <f t="shared" si="7"/>
        <v>163.63</v>
      </c>
      <c r="I190" s="9">
        <f t="shared" si="8"/>
        <v>163.63</v>
      </c>
    </row>
    <row r="191" spans="1:9">
      <c r="A191" s="4" t="s">
        <v>578</v>
      </c>
      <c r="B191" s="3" t="s">
        <v>579</v>
      </c>
      <c r="C191" s="7" t="s">
        <v>3</v>
      </c>
      <c r="D191" s="4" t="s">
        <v>4</v>
      </c>
      <c r="E191" s="4">
        <v>33903025</v>
      </c>
      <c r="F191" s="7" t="s">
        <v>580</v>
      </c>
      <c r="G191" s="8">
        <f t="shared" si="6"/>
        <v>25.99</v>
      </c>
      <c r="H191" s="8">
        <f t="shared" si="7"/>
        <v>180.67000000000002</v>
      </c>
      <c r="I191" s="9">
        <f t="shared" si="8"/>
        <v>180.67000000000002</v>
      </c>
    </row>
    <row r="192" spans="1:9">
      <c r="A192" s="4" t="s">
        <v>581</v>
      </c>
      <c r="B192" s="3" t="s">
        <v>582</v>
      </c>
      <c r="C192" s="7" t="s">
        <v>3</v>
      </c>
      <c r="D192" s="4" t="s">
        <v>4</v>
      </c>
      <c r="E192" s="4">
        <v>33903025</v>
      </c>
      <c r="F192" s="7" t="s">
        <v>583</v>
      </c>
      <c r="G192" s="8">
        <f t="shared" si="6"/>
        <v>27.04</v>
      </c>
      <c r="H192" s="8">
        <f t="shared" si="7"/>
        <v>187.97</v>
      </c>
      <c r="I192" s="9">
        <f t="shared" si="8"/>
        <v>187.97</v>
      </c>
    </row>
    <row r="193" spans="1:9">
      <c r="A193" s="4" t="s">
        <v>584</v>
      </c>
      <c r="B193" s="3" t="s">
        <v>585</v>
      </c>
      <c r="C193" s="7" t="s">
        <v>3</v>
      </c>
      <c r="D193" s="4" t="s">
        <v>4</v>
      </c>
      <c r="E193" s="4">
        <v>33903025</v>
      </c>
      <c r="F193" s="7" t="s">
        <v>586</v>
      </c>
      <c r="G193" s="8">
        <f t="shared" si="6"/>
        <v>30.31</v>
      </c>
      <c r="H193" s="8">
        <f t="shared" si="7"/>
        <v>210.75</v>
      </c>
      <c r="I193" s="9">
        <f t="shared" si="8"/>
        <v>210.75</v>
      </c>
    </row>
    <row r="194" spans="1:9">
      <c r="A194" s="4" t="s">
        <v>587</v>
      </c>
      <c r="B194" s="3" t="s">
        <v>588</v>
      </c>
      <c r="C194" s="7" t="s">
        <v>3</v>
      </c>
      <c r="D194" s="4" t="s">
        <v>4</v>
      </c>
      <c r="E194" s="4">
        <v>33903025</v>
      </c>
      <c r="F194" s="7" t="s">
        <v>589</v>
      </c>
      <c r="G194" s="8">
        <f t="shared" si="6"/>
        <v>57.2</v>
      </c>
      <c r="H194" s="8">
        <f t="shared" si="7"/>
        <v>397.68</v>
      </c>
      <c r="I194" s="9">
        <f t="shared" si="8"/>
        <v>397.68</v>
      </c>
    </row>
    <row r="195" spans="1:9">
      <c r="A195" s="4" t="s">
        <v>590</v>
      </c>
      <c r="B195" s="3" t="s">
        <v>591</v>
      </c>
      <c r="C195" s="7" t="s">
        <v>3</v>
      </c>
      <c r="D195" s="4" t="s">
        <v>4</v>
      </c>
      <c r="E195" s="4">
        <v>33903025</v>
      </c>
      <c r="F195" s="7" t="s">
        <v>592</v>
      </c>
      <c r="G195" s="8">
        <f t="shared" si="6"/>
        <v>27.73</v>
      </c>
      <c r="H195" s="8">
        <f t="shared" si="7"/>
        <v>192.76999999999998</v>
      </c>
      <c r="I195" s="9">
        <f t="shared" si="8"/>
        <v>192.76999999999998</v>
      </c>
    </row>
    <row r="196" spans="1:9">
      <c r="A196" s="4" t="s">
        <v>593</v>
      </c>
      <c r="B196" s="3" t="s">
        <v>594</v>
      </c>
      <c r="C196" s="7" t="s">
        <v>3</v>
      </c>
      <c r="D196" s="4" t="s">
        <v>4</v>
      </c>
      <c r="E196" s="4">
        <v>33903025</v>
      </c>
      <c r="F196" s="7" t="s">
        <v>595</v>
      </c>
      <c r="G196" s="8">
        <f t="shared" ref="G196:G259" si="9">ROUND((F196*$G$2),2)</f>
        <v>24.94</v>
      </c>
      <c r="H196" s="8">
        <f t="shared" ref="H196:H259" si="10">F196+G196</f>
        <v>173.38</v>
      </c>
      <c r="I196" s="9">
        <f t="shared" ref="I196:I259" si="11">H196*D196</f>
        <v>173.38</v>
      </c>
    </row>
    <row r="197" spans="1:9">
      <c r="A197" s="4" t="s">
        <v>596</v>
      </c>
      <c r="B197" s="3" t="s">
        <v>597</v>
      </c>
      <c r="C197" s="7" t="s">
        <v>3</v>
      </c>
      <c r="D197" s="4" t="s">
        <v>4</v>
      </c>
      <c r="E197" s="4">
        <v>33903025</v>
      </c>
      <c r="F197" s="7" t="s">
        <v>598</v>
      </c>
      <c r="G197" s="8">
        <f t="shared" si="9"/>
        <v>28.3</v>
      </c>
      <c r="H197" s="8">
        <f t="shared" si="10"/>
        <v>196.78</v>
      </c>
      <c r="I197" s="9">
        <f t="shared" si="11"/>
        <v>196.78</v>
      </c>
    </row>
    <row r="198" spans="1:9">
      <c r="A198" s="4" t="s">
        <v>599</v>
      </c>
      <c r="B198" s="3" t="s">
        <v>600</v>
      </c>
      <c r="C198" s="7" t="s">
        <v>3</v>
      </c>
      <c r="D198" s="4" t="s">
        <v>4</v>
      </c>
      <c r="E198" s="4">
        <v>33903025</v>
      </c>
      <c r="F198" s="7" t="s">
        <v>601</v>
      </c>
      <c r="G198" s="8">
        <f t="shared" si="9"/>
        <v>31.84</v>
      </c>
      <c r="H198" s="8">
        <f t="shared" si="10"/>
        <v>221.36</v>
      </c>
      <c r="I198" s="9">
        <f t="shared" si="11"/>
        <v>221.36</v>
      </c>
    </row>
    <row r="199" spans="1:9">
      <c r="A199" s="4" t="s">
        <v>602</v>
      </c>
      <c r="B199" s="3" t="s">
        <v>603</v>
      </c>
      <c r="C199" s="7" t="s">
        <v>3</v>
      </c>
      <c r="D199" s="4" t="s">
        <v>4</v>
      </c>
      <c r="E199" s="4">
        <v>33903025</v>
      </c>
      <c r="F199" s="7" t="s">
        <v>604</v>
      </c>
      <c r="G199" s="8">
        <f t="shared" si="9"/>
        <v>33.71</v>
      </c>
      <c r="H199" s="8">
        <f t="shared" si="10"/>
        <v>234.34</v>
      </c>
      <c r="I199" s="9">
        <f t="shared" si="11"/>
        <v>234.34</v>
      </c>
    </row>
    <row r="200" spans="1:9">
      <c r="A200" s="4" t="s">
        <v>605</v>
      </c>
      <c r="B200" s="3" t="s">
        <v>606</v>
      </c>
      <c r="C200" s="7" t="s">
        <v>3</v>
      </c>
      <c r="D200" s="4" t="s">
        <v>4</v>
      </c>
      <c r="E200" s="4">
        <v>33903025</v>
      </c>
      <c r="F200" s="7" t="s">
        <v>607</v>
      </c>
      <c r="G200" s="8">
        <f t="shared" si="9"/>
        <v>40.79</v>
      </c>
      <c r="H200" s="8">
        <f t="shared" si="10"/>
        <v>283.59000000000003</v>
      </c>
      <c r="I200" s="9">
        <f t="shared" si="11"/>
        <v>283.59000000000003</v>
      </c>
    </row>
    <row r="201" spans="1:9">
      <c r="A201" s="4" t="s">
        <v>608</v>
      </c>
      <c r="B201" s="3" t="s">
        <v>609</v>
      </c>
      <c r="C201" s="7" t="s">
        <v>3</v>
      </c>
      <c r="D201" s="4" t="s">
        <v>4</v>
      </c>
      <c r="E201" s="4">
        <v>33903025</v>
      </c>
      <c r="F201" s="7" t="s">
        <v>610</v>
      </c>
      <c r="G201" s="8">
        <f t="shared" si="9"/>
        <v>23.09</v>
      </c>
      <c r="H201" s="8">
        <f t="shared" si="10"/>
        <v>160.53</v>
      </c>
      <c r="I201" s="9">
        <f t="shared" si="11"/>
        <v>160.53</v>
      </c>
    </row>
    <row r="202" spans="1:9" ht="45">
      <c r="A202" s="4" t="s">
        <v>69</v>
      </c>
      <c r="B202" s="3" t="s">
        <v>611</v>
      </c>
      <c r="C202" s="7" t="s">
        <v>8</v>
      </c>
      <c r="D202" s="4" t="s">
        <v>12</v>
      </c>
      <c r="E202" s="4">
        <v>33903025</v>
      </c>
      <c r="F202" s="7" t="s">
        <v>612</v>
      </c>
      <c r="G202" s="8">
        <f t="shared" si="9"/>
        <v>3.44</v>
      </c>
      <c r="H202" s="8">
        <f t="shared" si="10"/>
        <v>23.93</v>
      </c>
      <c r="I202" s="9">
        <f t="shared" si="11"/>
        <v>239.3</v>
      </c>
    </row>
    <row r="203" spans="1:9" ht="30">
      <c r="A203" s="4" t="s">
        <v>613</v>
      </c>
      <c r="B203" s="3" t="s">
        <v>614</v>
      </c>
      <c r="C203" s="7" t="s">
        <v>3</v>
      </c>
      <c r="D203" s="4" t="s">
        <v>4</v>
      </c>
      <c r="E203" s="4">
        <v>33903024</v>
      </c>
      <c r="F203" s="7" t="s">
        <v>615</v>
      </c>
      <c r="G203" s="8">
        <f t="shared" si="9"/>
        <v>0</v>
      </c>
      <c r="H203" s="8">
        <f t="shared" si="10"/>
        <v>0.02</v>
      </c>
      <c r="I203" s="9">
        <f t="shared" si="11"/>
        <v>0.02</v>
      </c>
    </row>
    <row r="204" spans="1:9" ht="30">
      <c r="A204" s="4" t="s">
        <v>616</v>
      </c>
      <c r="B204" s="3" t="s">
        <v>617</v>
      </c>
      <c r="C204" s="7" t="s">
        <v>3</v>
      </c>
      <c r="D204" s="4" t="s">
        <v>4</v>
      </c>
      <c r="E204" s="4">
        <v>33903024</v>
      </c>
      <c r="F204" s="7" t="s">
        <v>618</v>
      </c>
      <c r="G204" s="8">
        <f t="shared" si="9"/>
        <v>0.01</v>
      </c>
      <c r="H204" s="8">
        <f t="shared" si="10"/>
        <v>0.09</v>
      </c>
      <c r="I204" s="9">
        <f t="shared" si="11"/>
        <v>0.09</v>
      </c>
    </row>
    <row r="205" spans="1:9" ht="30">
      <c r="A205" s="4" t="s">
        <v>619</v>
      </c>
      <c r="B205" s="3" t="s">
        <v>620</v>
      </c>
      <c r="C205" s="7" t="s">
        <v>3</v>
      </c>
      <c r="D205" s="4" t="s">
        <v>4</v>
      </c>
      <c r="E205" s="4">
        <v>33903024</v>
      </c>
      <c r="F205" s="7" t="s">
        <v>621</v>
      </c>
      <c r="G205" s="8">
        <f t="shared" si="9"/>
        <v>0.25</v>
      </c>
      <c r="H205" s="8">
        <f t="shared" si="10"/>
        <v>1.74</v>
      </c>
      <c r="I205" s="9">
        <f t="shared" si="11"/>
        <v>1.74</v>
      </c>
    </row>
    <row r="206" spans="1:9" ht="30">
      <c r="A206" s="4" t="s">
        <v>622</v>
      </c>
      <c r="B206" s="3" t="s">
        <v>623</v>
      </c>
      <c r="C206" s="7" t="s">
        <v>3</v>
      </c>
      <c r="D206" s="4" t="s">
        <v>4</v>
      </c>
      <c r="E206" s="4">
        <v>33903024</v>
      </c>
      <c r="F206" s="7" t="s">
        <v>624</v>
      </c>
      <c r="G206" s="8">
        <f t="shared" si="9"/>
        <v>0.02</v>
      </c>
      <c r="H206" s="8">
        <f t="shared" si="10"/>
        <v>0.13</v>
      </c>
      <c r="I206" s="9">
        <f t="shared" si="11"/>
        <v>0.13</v>
      </c>
    </row>
    <row r="207" spans="1:9" ht="30">
      <c r="A207" s="4" t="s">
        <v>625</v>
      </c>
      <c r="B207" s="3" t="s">
        <v>626</v>
      </c>
      <c r="C207" s="7" t="s">
        <v>3</v>
      </c>
      <c r="D207" s="4" t="s">
        <v>4</v>
      </c>
      <c r="E207" s="4">
        <v>33903024</v>
      </c>
      <c r="F207" s="7" t="s">
        <v>627</v>
      </c>
      <c r="G207" s="8">
        <f t="shared" si="9"/>
        <v>0.02</v>
      </c>
      <c r="H207" s="8">
        <f t="shared" si="10"/>
        <v>0.12000000000000001</v>
      </c>
      <c r="I207" s="9">
        <f t="shared" si="11"/>
        <v>0.12000000000000001</v>
      </c>
    </row>
    <row r="208" spans="1:9" ht="30">
      <c r="A208" s="4" t="s">
        <v>628</v>
      </c>
      <c r="B208" s="3" t="s">
        <v>629</v>
      </c>
      <c r="C208" s="7" t="s">
        <v>59</v>
      </c>
      <c r="D208" s="4" t="s">
        <v>4</v>
      </c>
      <c r="E208" s="4">
        <v>33903024</v>
      </c>
      <c r="F208" s="7" t="s">
        <v>630</v>
      </c>
      <c r="G208" s="8">
        <f t="shared" si="9"/>
        <v>11.51</v>
      </c>
      <c r="H208" s="8">
        <f t="shared" si="10"/>
        <v>80.050000000000011</v>
      </c>
      <c r="I208" s="9">
        <f t="shared" si="11"/>
        <v>80.050000000000011</v>
      </c>
    </row>
    <row r="209" spans="1:9">
      <c r="A209" s="4" t="s">
        <v>631</v>
      </c>
      <c r="B209" s="3" t="s">
        <v>632</v>
      </c>
      <c r="C209" s="7" t="s">
        <v>8</v>
      </c>
      <c r="D209" s="4" t="s">
        <v>23</v>
      </c>
      <c r="E209" s="4">
        <v>33903024</v>
      </c>
      <c r="F209" s="7" t="s">
        <v>633</v>
      </c>
      <c r="G209" s="8">
        <f t="shared" si="9"/>
        <v>9.06</v>
      </c>
      <c r="H209" s="8">
        <f t="shared" si="10"/>
        <v>63</v>
      </c>
      <c r="I209" s="9">
        <f t="shared" si="11"/>
        <v>378</v>
      </c>
    </row>
    <row r="210" spans="1:9">
      <c r="A210" s="4" t="s">
        <v>634</v>
      </c>
      <c r="B210" s="3" t="s">
        <v>635</v>
      </c>
      <c r="C210" s="7" t="s">
        <v>8</v>
      </c>
      <c r="D210" s="4" t="s">
        <v>9</v>
      </c>
      <c r="E210" s="4">
        <v>33903024</v>
      </c>
      <c r="F210" s="7" t="s">
        <v>636</v>
      </c>
      <c r="G210" s="8">
        <f t="shared" si="9"/>
        <v>8.27</v>
      </c>
      <c r="H210" s="8">
        <f t="shared" si="10"/>
        <v>57.519999999999996</v>
      </c>
      <c r="I210" s="9">
        <f t="shared" si="11"/>
        <v>115.03999999999999</v>
      </c>
    </row>
    <row r="211" spans="1:9" ht="30">
      <c r="A211" s="4" t="s">
        <v>637</v>
      </c>
      <c r="B211" s="3" t="s">
        <v>638</v>
      </c>
      <c r="C211" s="7" t="s">
        <v>112</v>
      </c>
      <c r="D211" s="4" t="s">
        <v>4</v>
      </c>
      <c r="E211" s="4">
        <v>33903024</v>
      </c>
      <c r="F211" s="7" t="s">
        <v>639</v>
      </c>
      <c r="G211" s="8">
        <f t="shared" si="9"/>
        <v>36.69</v>
      </c>
      <c r="H211" s="8">
        <f t="shared" si="10"/>
        <v>255.09</v>
      </c>
      <c r="I211" s="9">
        <f t="shared" si="11"/>
        <v>255.09</v>
      </c>
    </row>
    <row r="212" spans="1:9">
      <c r="A212" s="4" t="s">
        <v>640</v>
      </c>
      <c r="B212" s="3" t="s">
        <v>641</v>
      </c>
      <c r="C212" s="7" t="s">
        <v>8</v>
      </c>
      <c r="D212" s="4" t="s">
        <v>19</v>
      </c>
      <c r="E212" s="4">
        <v>33903025</v>
      </c>
      <c r="F212" s="7" t="s">
        <v>642</v>
      </c>
      <c r="G212" s="8">
        <f t="shared" si="9"/>
        <v>1.77</v>
      </c>
      <c r="H212" s="8">
        <f t="shared" si="10"/>
        <v>12.32</v>
      </c>
      <c r="I212" s="9">
        <f t="shared" si="11"/>
        <v>61.6</v>
      </c>
    </row>
    <row r="213" spans="1:9">
      <c r="A213" s="4" t="s">
        <v>643</v>
      </c>
      <c r="B213" s="3" t="s">
        <v>644</v>
      </c>
      <c r="C213" s="7" t="s">
        <v>646</v>
      </c>
      <c r="D213" s="4" t="s">
        <v>12</v>
      </c>
      <c r="E213" s="4">
        <v>33903025</v>
      </c>
      <c r="F213" s="7" t="s">
        <v>645</v>
      </c>
      <c r="G213" s="8">
        <f t="shared" si="9"/>
        <v>1.54</v>
      </c>
      <c r="H213" s="8">
        <f t="shared" si="10"/>
        <v>10.719999999999999</v>
      </c>
      <c r="I213" s="9">
        <f t="shared" si="11"/>
        <v>107.19999999999999</v>
      </c>
    </row>
    <row r="214" spans="1:9">
      <c r="A214" s="4" t="s">
        <v>647</v>
      </c>
      <c r="B214" s="3" t="s">
        <v>648</v>
      </c>
      <c r="C214" s="7" t="s">
        <v>3</v>
      </c>
      <c r="D214" s="4" t="s">
        <v>4</v>
      </c>
      <c r="E214" s="4">
        <v>33903024</v>
      </c>
      <c r="F214" s="7" t="s">
        <v>649</v>
      </c>
      <c r="G214" s="8">
        <f t="shared" si="9"/>
        <v>0.69</v>
      </c>
      <c r="H214" s="8">
        <f t="shared" si="10"/>
        <v>4.8100000000000005</v>
      </c>
      <c r="I214" s="9">
        <f t="shared" si="11"/>
        <v>4.8100000000000005</v>
      </c>
    </row>
    <row r="215" spans="1:9">
      <c r="A215" s="4" t="s">
        <v>650</v>
      </c>
      <c r="B215" s="3" t="s">
        <v>651</v>
      </c>
      <c r="C215" s="7" t="s">
        <v>3</v>
      </c>
      <c r="D215" s="4" t="s">
        <v>4</v>
      </c>
      <c r="E215" s="4">
        <v>33903024</v>
      </c>
      <c r="F215" s="7" t="s">
        <v>652</v>
      </c>
      <c r="G215" s="8">
        <f t="shared" si="9"/>
        <v>0.75</v>
      </c>
      <c r="H215" s="8">
        <f t="shared" si="10"/>
        <v>5.19</v>
      </c>
      <c r="I215" s="9">
        <f t="shared" si="11"/>
        <v>5.19</v>
      </c>
    </row>
    <row r="216" spans="1:9" ht="30">
      <c r="A216" s="4" t="s">
        <v>653</v>
      </c>
      <c r="B216" s="3" t="s">
        <v>654</v>
      </c>
      <c r="C216" s="7" t="s">
        <v>247</v>
      </c>
      <c r="D216" s="4" t="s">
        <v>69</v>
      </c>
      <c r="E216" s="4">
        <v>33903024</v>
      </c>
      <c r="F216" s="7" t="s">
        <v>655</v>
      </c>
      <c r="G216" s="8">
        <f t="shared" si="9"/>
        <v>3.47</v>
      </c>
      <c r="H216" s="8">
        <f t="shared" si="10"/>
        <v>24.119999999999997</v>
      </c>
      <c r="I216" s="9">
        <f t="shared" si="11"/>
        <v>4823.9999999999991</v>
      </c>
    </row>
    <row r="217" spans="1:9" ht="30">
      <c r="A217" s="4" t="s">
        <v>656</v>
      </c>
      <c r="B217" s="3" t="s">
        <v>657</v>
      </c>
      <c r="C217" s="7" t="s">
        <v>112</v>
      </c>
      <c r="D217" s="4" t="s">
        <v>4</v>
      </c>
      <c r="E217" s="4">
        <v>33903024</v>
      </c>
      <c r="F217" s="7" t="s">
        <v>658</v>
      </c>
      <c r="G217" s="8">
        <f t="shared" si="9"/>
        <v>5.25</v>
      </c>
      <c r="H217" s="8">
        <f t="shared" si="10"/>
        <v>36.5</v>
      </c>
      <c r="I217" s="9">
        <f t="shared" si="11"/>
        <v>36.5</v>
      </c>
    </row>
    <row r="218" spans="1:9" ht="45">
      <c r="A218" s="4" t="s">
        <v>659</v>
      </c>
      <c r="B218" s="3" t="s">
        <v>660</v>
      </c>
      <c r="C218" s="7" t="s">
        <v>112</v>
      </c>
      <c r="D218" s="4" t="s">
        <v>4</v>
      </c>
      <c r="E218" s="4">
        <v>33903024</v>
      </c>
      <c r="F218" s="7" t="s">
        <v>661</v>
      </c>
      <c r="G218" s="8">
        <f t="shared" si="9"/>
        <v>2.37</v>
      </c>
      <c r="H218" s="8">
        <f t="shared" si="10"/>
        <v>16.5</v>
      </c>
      <c r="I218" s="9">
        <f t="shared" si="11"/>
        <v>16.5</v>
      </c>
    </row>
    <row r="219" spans="1:9" ht="45">
      <c r="A219" s="4" t="s">
        <v>662</v>
      </c>
      <c r="B219" s="3" t="s">
        <v>663</v>
      </c>
      <c r="C219" s="7" t="s">
        <v>112</v>
      </c>
      <c r="D219" s="4" t="s">
        <v>4</v>
      </c>
      <c r="E219" s="4">
        <v>33903024</v>
      </c>
      <c r="F219" s="7" t="s">
        <v>664</v>
      </c>
      <c r="G219" s="8">
        <f t="shared" si="9"/>
        <v>5.81</v>
      </c>
      <c r="H219" s="8">
        <f t="shared" si="10"/>
        <v>40.42</v>
      </c>
      <c r="I219" s="9">
        <f t="shared" si="11"/>
        <v>40.42</v>
      </c>
    </row>
    <row r="220" spans="1:9" ht="45">
      <c r="A220" s="4" t="s">
        <v>665</v>
      </c>
      <c r="B220" s="3" t="s">
        <v>666</v>
      </c>
      <c r="C220" s="7" t="s">
        <v>112</v>
      </c>
      <c r="D220" s="4" t="s">
        <v>4</v>
      </c>
      <c r="E220" s="4">
        <v>33903024</v>
      </c>
      <c r="F220" s="7" t="s">
        <v>667</v>
      </c>
      <c r="G220" s="8">
        <f t="shared" si="9"/>
        <v>4.55</v>
      </c>
      <c r="H220" s="8">
        <f t="shared" si="10"/>
        <v>31.61</v>
      </c>
      <c r="I220" s="9">
        <f t="shared" si="11"/>
        <v>31.61</v>
      </c>
    </row>
    <row r="221" spans="1:9" ht="30">
      <c r="A221" s="4" t="s">
        <v>668</v>
      </c>
      <c r="B221" s="3" t="s">
        <v>669</v>
      </c>
      <c r="C221" s="7" t="s">
        <v>59</v>
      </c>
      <c r="D221" s="4" t="s">
        <v>4</v>
      </c>
      <c r="E221" s="4">
        <v>33903024</v>
      </c>
      <c r="F221" s="7" t="s">
        <v>658</v>
      </c>
      <c r="G221" s="8">
        <f t="shared" si="9"/>
        <v>5.25</v>
      </c>
      <c r="H221" s="8">
        <f t="shared" si="10"/>
        <v>36.5</v>
      </c>
      <c r="I221" s="9">
        <f t="shared" si="11"/>
        <v>36.5</v>
      </c>
    </row>
    <row r="222" spans="1:9" ht="30">
      <c r="A222" s="4" t="s">
        <v>670</v>
      </c>
      <c r="B222" s="3" t="s">
        <v>671</v>
      </c>
      <c r="C222" s="7" t="s">
        <v>112</v>
      </c>
      <c r="D222" s="4" t="s">
        <v>4</v>
      </c>
      <c r="E222" s="4">
        <v>33903024</v>
      </c>
      <c r="F222" s="7" t="s">
        <v>672</v>
      </c>
      <c r="G222" s="8">
        <f t="shared" si="9"/>
        <v>13.5</v>
      </c>
      <c r="H222" s="8">
        <f t="shared" si="10"/>
        <v>93.86</v>
      </c>
      <c r="I222" s="9">
        <f t="shared" si="11"/>
        <v>93.86</v>
      </c>
    </row>
    <row r="223" spans="1:9" ht="60">
      <c r="A223" s="4" t="s">
        <v>673</v>
      </c>
      <c r="B223" s="3" t="s">
        <v>674</v>
      </c>
      <c r="C223" s="7" t="s">
        <v>3</v>
      </c>
      <c r="D223" s="4" t="s">
        <v>4</v>
      </c>
      <c r="E223" s="4">
        <v>33903024</v>
      </c>
      <c r="F223" s="7" t="s">
        <v>675</v>
      </c>
      <c r="G223" s="8">
        <f t="shared" si="9"/>
        <v>3.34</v>
      </c>
      <c r="H223" s="8">
        <f t="shared" si="10"/>
        <v>23.25</v>
      </c>
      <c r="I223" s="9">
        <f t="shared" si="11"/>
        <v>23.25</v>
      </c>
    </row>
    <row r="224" spans="1:9" ht="60">
      <c r="A224" s="4" t="s">
        <v>676</v>
      </c>
      <c r="B224" s="3" t="s">
        <v>677</v>
      </c>
      <c r="C224" s="7" t="s">
        <v>3</v>
      </c>
      <c r="D224" s="4" t="s">
        <v>4</v>
      </c>
      <c r="E224" s="4">
        <v>33903024</v>
      </c>
      <c r="F224" s="7" t="s">
        <v>678</v>
      </c>
      <c r="G224" s="8">
        <f t="shared" si="9"/>
        <v>6.64</v>
      </c>
      <c r="H224" s="8">
        <f t="shared" si="10"/>
        <v>46.14</v>
      </c>
      <c r="I224" s="9">
        <f t="shared" si="11"/>
        <v>46.14</v>
      </c>
    </row>
    <row r="225" spans="1:9" ht="60">
      <c r="A225" s="4" t="s">
        <v>679</v>
      </c>
      <c r="B225" s="3" t="s">
        <v>680</v>
      </c>
      <c r="C225" s="7" t="s">
        <v>3</v>
      </c>
      <c r="D225" s="4" t="s">
        <v>4</v>
      </c>
      <c r="E225" s="4">
        <v>33903024</v>
      </c>
      <c r="F225" s="7" t="s">
        <v>681</v>
      </c>
      <c r="G225" s="8">
        <f t="shared" si="9"/>
        <v>4.38</v>
      </c>
      <c r="H225" s="8">
        <f t="shared" si="10"/>
        <v>30.439999999999998</v>
      </c>
      <c r="I225" s="9">
        <f t="shared" si="11"/>
        <v>30.439999999999998</v>
      </c>
    </row>
    <row r="226" spans="1:9">
      <c r="A226" s="4" t="s">
        <v>682</v>
      </c>
      <c r="B226" s="3" t="s">
        <v>683</v>
      </c>
      <c r="C226" s="7" t="s">
        <v>3</v>
      </c>
      <c r="D226" s="4" t="s">
        <v>4</v>
      </c>
      <c r="E226" s="4">
        <v>33903025</v>
      </c>
      <c r="F226" s="7" t="s">
        <v>684</v>
      </c>
      <c r="G226" s="8">
        <f t="shared" si="9"/>
        <v>21.73</v>
      </c>
      <c r="H226" s="8">
        <f t="shared" si="10"/>
        <v>151.09</v>
      </c>
      <c r="I226" s="9">
        <f t="shared" si="11"/>
        <v>151.09</v>
      </c>
    </row>
    <row r="227" spans="1:9">
      <c r="A227" s="4" t="s">
        <v>685</v>
      </c>
      <c r="B227" s="3" t="s">
        <v>686</v>
      </c>
      <c r="C227" s="7" t="s">
        <v>3</v>
      </c>
      <c r="D227" s="4" t="s">
        <v>4</v>
      </c>
      <c r="E227" s="4">
        <v>33903025</v>
      </c>
      <c r="F227" s="7" t="s">
        <v>687</v>
      </c>
      <c r="G227" s="8">
        <f t="shared" si="9"/>
        <v>44.74</v>
      </c>
      <c r="H227" s="8">
        <f t="shared" si="10"/>
        <v>311.03000000000003</v>
      </c>
      <c r="I227" s="9">
        <f t="shared" si="11"/>
        <v>311.03000000000003</v>
      </c>
    </row>
    <row r="228" spans="1:9">
      <c r="A228" s="4" t="s">
        <v>688</v>
      </c>
      <c r="B228" s="3" t="s">
        <v>689</v>
      </c>
      <c r="C228" s="7" t="s">
        <v>3</v>
      </c>
      <c r="D228" s="4" t="s">
        <v>4</v>
      </c>
      <c r="E228" s="4">
        <v>33903025</v>
      </c>
      <c r="F228" s="7" t="s">
        <v>690</v>
      </c>
      <c r="G228" s="8">
        <f t="shared" si="9"/>
        <v>46.11</v>
      </c>
      <c r="H228" s="8">
        <f t="shared" si="10"/>
        <v>320.57</v>
      </c>
      <c r="I228" s="9">
        <f t="shared" si="11"/>
        <v>320.57</v>
      </c>
    </row>
    <row r="229" spans="1:9">
      <c r="A229" s="4" t="s">
        <v>691</v>
      </c>
      <c r="B229" s="3" t="s">
        <v>692</v>
      </c>
      <c r="C229" s="7" t="s">
        <v>3</v>
      </c>
      <c r="D229" s="4" t="s">
        <v>4</v>
      </c>
      <c r="E229" s="4">
        <v>33903025</v>
      </c>
      <c r="F229" s="7" t="s">
        <v>693</v>
      </c>
      <c r="G229" s="8">
        <f t="shared" si="9"/>
        <v>49.83</v>
      </c>
      <c r="H229" s="8">
        <f t="shared" si="10"/>
        <v>346.40999999999997</v>
      </c>
      <c r="I229" s="9">
        <f t="shared" si="11"/>
        <v>346.40999999999997</v>
      </c>
    </row>
    <row r="230" spans="1:9">
      <c r="A230" s="4" t="s">
        <v>694</v>
      </c>
      <c r="B230" s="3" t="s">
        <v>695</v>
      </c>
      <c r="C230" s="7" t="s">
        <v>3</v>
      </c>
      <c r="D230" s="4" t="s">
        <v>4</v>
      </c>
      <c r="E230" s="4">
        <v>33903025</v>
      </c>
      <c r="F230" s="7" t="s">
        <v>696</v>
      </c>
      <c r="G230" s="8">
        <f t="shared" si="9"/>
        <v>51.48</v>
      </c>
      <c r="H230" s="8">
        <f t="shared" si="10"/>
        <v>357.90000000000003</v>
      </c>
      <c r="I230" s="9">
        <f t="shared" si="11"/>
        <v>357.90000000000003</v>
      </c>
    </row>
    <row r="231" spans="1:9">
      <c r="A231" s="4" t="s">
        <v>697</v>
      </c>
      <c r="B231" s="3" t="s">
        <v>698</v>
      </c>
      <c r="C231" s="7" t="s">
        <v>3</v>
      </c>
      <c r="D231" s="4" t="s">
        <v>4</v>
      </c>
      <c r="E231" s="4">
        <v>33903025</v>
      </c>
      <c r="F231" s="7" t="s">
        <v>699</v>
      </c>
      <c r="G231" s="8">
        <f t="shared" si="9"/>
        <v>24.72</v>
      </c>
      <c r="H231" s="8">
        <f t="shared" si="10"/>
        <v>171.89</v>
      </c>
      <c r="I231" s="9">
        <f t="shared" si="11"/>
        <v>171.89</v>
      </c>
    </row>
    <row r="232" spans="1:9">
      <c r="A232" s="4" t="s">
        <v>700</v>
      </c>
      <c r="B232" s="3" t="s">
        <v>701</v>
      </c>
      <c r="C232" s="7" t="s">
        <v>3</v>
      </c>
      <c r="D232" s="4" t="s">
        <v>4</v>
      </c>
      <c r="E232" s="4">
        <v>33903025</v>
      </c>
      <c r="F232" s="7" t="s">
        <v>702</v>
      </c>
      <c r="G232" s="8">
        <f t="shared" si="9"/>
        <v>13.18</v>
      </c>
      <c r="H232" s="8">
        <f t="shared" si="10"/>
        <v>91.66</v>
      </c>
      <c r="I232" s="9">
        <f t="shared" si="11"/>
        <v>91.66</v>
      </c>
    </row>
    <row r="233" spans="1:9">
      <c r="A233" s="4" t="s">
        <v>703</v>
      </c>
      <c r="B233" s="3" t="s">
        <v>704</v>
      </c>
      <c r="C233" s="7" t="s">
        <v>3</v>
      </c>
      <c r="D233" s="4" t="s">
        <v>4</v>
      </c>
      <c r="E233" s="4">
        <v>33903025</v>
      </c>
      <c r="F233" s="7" t="s">
        <v>705</v>
      </c>
      <c r="G233" s="8">
        <f t="shared" si="9"/>
        <v>15.46</v>
      </c>
      <c r="H233" s="8">
        <f t="shared" si="10"/>
        <v>107.5</v>
      </c>
      <c r="I233" s="9">
        <f t="shared" si="11"/>
        <v>107.5</v>
      </c>
    </row>
    <row r="234" spans="1:9">
      <c r="A234" s="4" t="s">
        <v>706</v>
      </c>
      <c r="B234" s="3" t="s">
        <v>707</v>
      </c>
      <c r="C234" s="7" t="s">
        <v>3</v>
      </c>
      <c r="D234" s="4" t="s">
        <v>4</v>
      </c>
      <c r="E234" s="4">
        <v>33903025</v>
      </c>
      <c r="F234" s="7" t="s">
        <v>708</v>
      </c>
      <c r="G234" s="8">
        <f t="shared" si="9"/>
        <v>16.100000000000001</v>
      </c>
      <c r="H234" s="8">
        <f t="shared" si="10"/>
        <v>111.91</v>
      </c>
      <c r="I234" s="9">
        <f t="shared" si="11"/>
        <v>111.91</v>
      </c>
    </row>
    <row r="235" spans="1:9">
      <c r="A235" s="4" t="s">
        <v>709</v>
      </c>
      <c r="B235" s="3" t="s">
        <v>710</v>
      </c>
      <c r="C235" s="7" t="s">
        <v>3</v>
      </c>
      <c r="D235" s="4" t="s">
        <v>4</v>
      </c>
      <c r="E235" s="4">
        <v>33903025</v>
      </c>
      <c r="F235" s="7" t="s">
        <v>711</v>
      </c>
      <c r="G235" s="8">
        <f t="shared" si="9"/>
        <v>20.25</v>
      </c>
      <c r="H235" s="8">
        <f t="shared" si="10"/>
        <v>140.81</v>
      </c>
      <c r="I235" s="9">
        <f t="shared" si="11"/>
        <v>140.81</v>
      </c>
    </row>
    <row r="236" spans="1:9">
      <c r="A236" s="4" t="s">
        <v>712</v>
      </c>
      <c r="B236" s="3" t="s">
        <v>713</v>
      </c>
      <c r="C236" s="7" t="s">
        <v>3</v>
      </c>
      <c r="D236" s="4" t="s">
        <v>4</v>
      </c>
      <c r="E236" s="4">
        <v>33903025</v>
      </c>
      <c r="F236" s="7" t="s">
        <v>714</v>
      </c>
      <c r="G236" s="8">
        <f t="shared" si="9"/>
        <v>22.22</v>
      </c>
      <c r="H236" s="8">
        <f t="shared" si="10"/>
        <v>154.47999999999999</v>
      </c>
      <c r="I236" s="9">
        <f t="shared" si="11"/>
        <v>154.47999999999999</v>
      </c>
    </row>
    <row r="237" spans="1:9">
      <c r="A237" s="4" t="s">
        <v>715</v>
      </c>
      <c r="B237" s="3" t="s">
        <v>716</v>
      </c>
      <c r="C237" s="7" t="s">
        <v>3</v>
      </c>
      <c r="D237" s="4" t="s">
        <v>4</v>
      </c>
      <c r="E237" s="4">
        <v>33903025</v>
      </c>
      <c r="F237" s="7" t="s">
        <v>717</v>
      </c>
      <c r="G237" s="8">
        <f t="shared" si="9"/>
        <v>10.17</v>
      </c>
      <c r="H237" s="8">
        <f t="shared" si="10"/>
        <v>70.69</v>
      </c>
      <c r="I237" s="9">
        <f t="shared" si="11"/>
        <v>70.69</v>
      </c>
    </row>
    <row r="238" spans="1:9">
      <c r="A238" s="4" t="s">
        <v>718</v>
      </c>
      <c r="B238" s="3" t="s">
        <v>719</v>
      </c>
      <c r="C238" s="7" t="s">
        <v>135</v>
      </c>
      <c r="D238" s="4" t="s">
        <v>66</v>
      </c>
      <c r="E238" s="4">
        <v>33903025</v>
      </c>
      <c r="F238" s="7" t="s">
        <v>720</v>
      </c>
      <c r="G238" s="8">
        <f t="shared" si="9"/>
        <v>0.65</v>
      </c>
      <c r="H238" s="8">
        <f t="shared" si="10"/>
        <v>4.54</v>
      </c>
      <c r="I238" s="9">
        <f t="shared" si="11"/>
        <v>90.8</v>
      </c>
    </row>
    <row r="239" spans="1:9">
      <c r="A239" s="4" t="s">
        <v>721</v>
      </c>
      <c r="B239" s="3" t="s">
        <v>722</v>
      </c>
      <c r="C239" s="7" t="s">
        <v>135</v>
      </c>
      <c r="D239" s="4" t="s">
        <v>66</v>
      </c>
      <c r="E239" s="4">
        <v>33903025</v>
      </c>
      <c r="F239" s="7" t="s">
        <v>723</v>
      </c>
      <c r="G239" s="8">
        <f t="shared" si="9"/>
        <v>0.59</v>
      </c>
      <c r="H239" s="8">
        <f t="shared" si="10"/>
        <v>4.0999999999999996</v>
      </c>
      <c r="I239" s="9">
        <f t="shared" si="11"/>
        <v>82</v>
      </c>
    </row>
    <row r="240" spans="1:9">
      <c r="A240" s="4" t="s">
        <v>724</v>
      </c>
      <c r="B240" s="3" t="s">
        <v>725</v>
      </c>
      <c r="C240" s="7" t="s">
        <v>8</v>
      </c>
      <c r="D240" s="4" t="s">
        <v>66</v>
      </c>
      <c r="E240" s="4">
        <v>33903025</v>
      </c>
      <c r="F240" s="7" t="s">
        <v>726</v>
      </c>
      <c r="G240" s="8">
        <f t="shared" si="9"/>
        <v>0.67</v>
      </c>
      <c r="H240" s="8">
        <f t="shared" si="10"/>
        <v>4.67</v>
      </c>
      <c r="I240" s="9">
        <f t="shared" si="11"/>
        <v>93.4</v>
      </c>
    </row>
    <row r="241" spans="1:9">
      <c r="A241" s="4" t="s">
        <v>727</v>
      </c>
      <c r="B241" s="3" t="s">
        <v>728</v>
      </c>
      <c r="C241" s="7" t="s">
        <v>135</v>
      </c>
      <c r="D241" s="4" t="s">
        <v>66</v>
      </c>
      <c r="E241" s="4">
        <v>33903025</v>
      </c>
      <c r="F241" s="7" t="s">
        <v>729</v>
      </c>
      <c r="G241" s="8">
        <f t="shared" si="9"/>
        <v>0.75</v>
      </c>
      <c r="H241" s="8">
        <f t="shared" si="10"/>
        <v>5.23</v>
      </c>
      <c r="I241" s="9">
        <f t="shared" si="11"/>
        <v>104.60000000000001</v>
      </c>
    </row>
    <row r="242" spans="1:9">
      <c r="A242" s="4" t="s">
        <v>730</v>
      </c>
      <c r="B242" s="3" t="s">
        <v>731</v>
      </c>
      <c r="C242" s="7" t="s">
        <v>135</v>
      </c>
      <c r="D242" s="4" t="s">
        <v>66</v>
      </c>
      <c r="E242" s="4">
        <v>33903025</v>
      </c>
      <c r="F242" s="7" t="s">
        <v>512</v>
      </c>
      <c r="G242" s="8">
        <f t="shared" si="9"/>
        <v>0.76</v>
      </c>
      <c r="H242" s="8">
        <f t="shared" si="10"/>
        <v>5.26</v>
      </c>
      <c r="I242" s="9">
        <f t="shared" si="11"/>
        <v>105.19999999999999</v>
      </c>
    </row>
    <row r="243" spans="1:9">
      <c r="A243" s="4" t="s">
        <v>732</v>
      </c>
      <c r="B243" s="3" t="s">
        <v>733</v>
      </c>
      <c r="C243" s="7" t="s">
        <v>135</v>
      </c>
      <c r="D243" s="4" t="s">
        <v>66</v>
      </c>
      <c r="E243" s="4">
        <v>33903025</v>
      </c>
      <c r="F243" s="7" t="s">
        <v>512</v>
      </c>
      <c r="G243" s="8">
        <f t="shared" si="9"/>
        <v>0.76</v>
      </c>
      <c r="H243" s="8">
        <f t="shared" si="10"/>
        <v>5.26</v>
      </c>
      <c r="I243" s="9">
        <f t="shared" si="11"/>
        <v>105.19999999999999</v>
      </c>
    </row>
    <row r="244" spans="1:9" ht="30">
      <c r="A244" s="4" t="s">
        <v>734</v>
      </c>
      <c r="B244" s="3" t="s">
        <v>735</v>
      </c>
      <c r="C244" s="7" t="s">
        <v>112</v>
      </c>
      <c r="D244" s="4" t="s">
        <v>4</v>
      </c>
      <c r="E244" s="4">
        <v>33903024</v>
      </c>
      <c r="F244" s="7" t="s">
        <v>547</v>
      </c>
      <c r="G244" s="8">
        <f t="shared" si="9"/>
        <v>51.76</v>
      </c>
      <c r="H244" s="8">
        <f t="shared" si="10"/>
        <v>359.84999999999997</v>
      </c>
      <c r="I244" s="9">
        <f t="shared" si="11"/>
        <v>359.84999999999997</v>
      </c>
    </row>
    <row r="245" spans="1:9">
      <c r="A245" s="4" t="s">
        <v>736</v>
      </c>
      <c r="B245" s="3" t="s">
        <v>737</v>
      </c>
      <c r="C245" s="7" t="s">
        <v>3</v>
      </c>
      <c r="D245" s="4" t="s">
        <v>4</v>
      </c>
      <c r="E245" s="4">
        <v>33903024</v>
      </c>
      <c r="F245" s="7" t="s">
        <v>738</v>
      </c>
      <c r="G245" s="8">
        <f t="shared" si="9"/>
        <v>3.06</v>
      </c>
      <c r="H245" s="8">
        <f t="shared" si="10"/>
        <v>21.299999999999997</v>
      </c>
      <c r="I245" s="9">
        <f t="shared" si="11"/>
        <v>21.299999999999997</v>
      </c>
    </row>
    <row r="246" spans="1:9" ht="30">
      <c r="A246" s="4" t="s">
        <v>739</v>
      </c>
      <c r="B246" s="3" t="s">
        <v>740</v>
      </c>
      <c r="C246" s="7" t="s">
        <v>3</v>
      </c>
      <c r="D246" s="4" t="s">
        <v>4</v>
      </c>
      <c r="E246" s="4">
        <v>33903025</v>
      </c>
      <c r="F246" s="7" t="s">
        <v>741</v>
      </c>
      <c r="G246" s="8">
        <f t="shared" si="9"/>
        <v>5.55</v>
      </c>
      <c r="H246" s="8">
        <f t="shared" si="10"/>
        <v>38.58</v>
      </c>
      <c r="I246" s="9">
        <f t="shared" si="11"/>
        <v>38.58</v>
      </c>
    </row>
    <row r="247" spans="1:9" ht="30">
      <c r="A247" s="4" t="s">
        <v>742</v>
      </c>
      <c r="B247" s="3" t="s">
        <v>743</v>
      </c>
      <c r="C247" s="7" t="s">
        <v>3</v>
      </c>
      <c r="D247" s="4" t="s">
        <v>4</v>
      </c>
      <c r="E247" s="4">
        <v>33903025</v>
      </c>
      <c r="F247" s="7" t="s">
        <v>744</v>
      </c>
      <c r="G247" s="8">
        <f t="shared" si="9"/>
        <v>6.67</v>
      </c>
      <c r="H247" s="8">
        <f t="shared" si="10"/>
        <v>46.38</v>
      </c>
      <c r="I247" s="9">
        <f t="shared" si="11"/>
        <v>46.38</v>
      </c>
    </row>
    <row r="248" spans="1:9" ht="30">
      <c r="A248" s="4" t="s">
        <v>745</v>
      </c>
      <c r="B248" s="3" t="s">
        <v>746</v>
      </c>
      <c r="C248" s="7" t="s">
        <v>3</v>
      </c>
      <c r="D248" s="4" t="s">
        <v>4</v>
      </c>
      <c r="E248" s="4">
        <v>33903025</v>
      </c>
      <c r="F248" s="7" t="s">
        <v>747</v>
      </c>
      <c r="G248" s="8">
        <f t="shared" si="9"/>
        <v>10.53</v>
      </c>
      <c r="H248" s="8">
        <f t="shared" si="10"/>
        <v>73.209999999999994</v>
      </c>
      <c r="I248" s="9">
        <f t="shared" si="11"/>
        <v>73.209999999999994</v>
      </c>
    </row>
    <row r="249" spans="1:9">
      <c r="A249" s="4" t="s">
        <v>748</v>
      </c>
      <c r="B249" s="3" t="s">
        <v>749</v>
      </c>
      <c r="C249" s="7" t="s">
        <v>3</v>
      </c>
      <c r="D249" s="4" t="s">
        <v>4</v>
      </c>
      <c r="E249" s="4">
        <v>33903025</v>
      </c>
      <c r="F249" s="7" t="s">
        <v>750</v>
      </c>
      <c r="G249" s="8">
        <f t="shared" si="9"/>
        <v>3.17</v>
      </c>
      <c r="H249" s="8">
        <f t="shared" si="10"/>
        <v>22.020000000000003</v>
      </c>
      <c r="I249" s="9">
        <f t="shared" si="11"/>
        <v>22.020000000000003</v>
      </c>
    </row>
    <row r="250" spans="1:9">
      <c r="A250" s="4" t="s">
        <v>751</v>
      </c>
      <c r="B250" s="3" t="s">
        <v>752</v>
      </c>
      <c r="C250" s="7" t="s">
        <v>3</v>
      </c>
      <c r="D250" s="4" t="s">
        <v>4</v>
      </c>
      <c r="E250" s="4">
        <v>33903025</v>
      </c>
      <c r="F250" s="7" t="s">
        <v>753</v>
      </c>
      <c r="G250" s="8">
        <f t="shared" si="9"/>
        <v>8.0500000000000007</v>
      </c>
      <c r="H250" s="8">
        <f t="shared" si="10"/>
        <v>55.94</v>
      </c>
      <c r="I250" s="9">
        <f t="shared" si="11"/>
        <v>55.94</v>
      </c>
    </row>
    <row r="251" spans="1:9">
      <c r="A251" s="4" t="s">
        <v>754</v>
      </c>
      <c r="B251" s="3" t="s">
        <v>755</v>
      </c>
      <c r="C251" s="7" t="s">
        <v>3</v>
      </c>
      <c r="D251" s="4" t="s">
        <v>4</v>
      </c>
      <c r="E251" s="4">
        <v>33903025</v>
      </c>
      <c r="F251" s="7" t="s">
        <v>756</v>
      </c>
      <c r="G251" s="8">
        <f t="shared" si="9"/>
        <v>4.32</v>
      </c>
      <c r="H251" s="8">
        <f t="shared" si="10"/>
        <v>30.02</v>
      </c>
      <c r="I251" s="9">
        <f t="shared" si="11"/>
        <v>30.02</v>
      </c>
    </row>
    <row r="252" spans="1:9">
      <c r="A252" s="4" t="s">
        <v>757</v>
      </c>
      <c r="B252" s="3" t="s">
        <v>758</v>
      </c>
      <c r="C252" s="7" t="s">
        <v>3</v>
      </c>
      <c r="D252" s="4" t="s">
        <v>4</v>
      </c>
      <c r="E252" s="4">
        <v>33903025</v>
      </c>
      <c r="F252" s="7" t="s">
        <v>759</v>
      </c>
      <c r="G252" s="8">
        <f t="shared" si="9"/>
        <v>6.74</v>
      </c>
      <c r="H252" s="8">
        <f t="shared" si="10"/>
        <v>46.86</v>
      </c>
      <c r="I252" s="9">
        <f t="shared" si="11"/>
        <v>46.86</v>
      </c>
    </row>
    <row r="253" spans="1:9">
      <c r="A253" s="4" t="s">
        <v>760</v>
      </c>
      <c r="B253" s="3" t="s">
        <v>761</v>
      </c>
      <c r="C253" s="7" t="s">
        <v>8</v>
      </c>
      <c r="D253" s="4" t="s">
        <v>9</v>
      </c>
      <c r="E253" s="4">
        <v>33903025</v>
      </c>
      <c r="F253" s="7" t="s">
        <v>762</v>
      </c>
      <c r="G253" s="8">
        <f t="shared" si="9"/>
        <v>33.31</v>
      </c>
      <c r="H253" s="8">
        <f t="shared" si="10"/>
        <v>231.56</v>
      </c>
      <c r="I253" s="9">
        <f t="shared" si="11"/>
        <v>463.12</v>
      </c>
    </row>
    <row r="254" spans="1:9">
      <c r="A254" s="4" t="s">
        <v>763</v>
      </c>
      <c r="B254" s="3" t="s">
        <v>764</v>
      </c>
      <c r="C254" s="7" t="s">
        <v>3</v>
      </c>
      <c r="D254" s="4" t="s">
        <v>4</v>
      </c>
      <c r="E254" s="4">
        <v>33903024</v>
      </c>
      <c r="F254" s="7" t="s">
        <v>765</v>
      </c>
      <c r="G254" s="8">
        <f t="shared" si="9"/>
        <v>3.53</v>
      </c>
      <c r="H254" s="8">
        <f t="shared" si="10"/>
        <v>24.55</v>
      </c>
      <c r="I254" s="9">
        <f t="shared" si="11"/>
        <v>24.55</v>
      </c>
    </row>
    <row r="255" spans="1:9" ht="30">
      <c r="A255" s="4" t="s">
        <v>766</v>
      </c>
      <c r="B255" s="3" t="s">
        <v>767</v>
      </c>
      <c r="C255" s="7" t="s">
        <v>3</v>
      </c>
      <c r="D255" s="4" t="s">
        <v>4</v>
      </c>
      <c r="E255" s="4">
        <v>33903024</v>
      </c>
      <c r="F255" s="7" t="s">
        <v>768</v>
      </c>
      <c r="G255" s="8">
        <f t="shared" si="9"/>
        <v>12.59</v>
      </c>
      <c r="H255" s="8">
        <f t="shared" si="10"/>
        <v>87.55</v>
      </c>
      <c r="I255" s="9">
        <f t="shared" si="11"/>
        <v>87.55</v>
      </c>
    </row>
    <row r="256" spans="1:9">
      <c r="A256" s="4" t="s">
        <v>769</v>
      </c>
      <c r="B256" s="3" t="s">
        <v>770</v>
      </c>
      <c r="C256" s="7" t="s">
        <v>22</v>
      </c>
      <c r="D256" s="4" t="s">
        <v>4</v>
      </c>
      <c r="E256" s="4">
        <v>33903024</v>
      </c>
      <c r="F256" s="7" t="s">
        <v>771</v>
      </c>
      <c r="G256" s="8">
        <f t="shared" si="9"/>
        <v>0.74</v>
      </c>
      <c r="H256" s="8">
        <f t="shared" si="10"/>
        <v>5.13</v>
      </c>
      <c r="I256" s="9">
        <f t="shared" si="11"/>
        <v>5.13</v>
      </c>
    </row>
    <row r="257" spans="1:9">
      <c r="A257" s="4" t="s">
        <v>772</v>
      </c>
      <c r="B257" s="3" t="s">
        <v>773</v>
      </c>
      <c r="C257" s="7" t="s">
        <v>3</v>
      </c>
      <c r="D257" s="4" t="s">
        <v>4</v>
      </c>
      <c r="E257" s="4">
        <v>33903024</v>
      </c>
      <c r="F257" s="7" t="s">
        <v>774</v>
      </c>
      <c r="G257" s="8">
        <f t="shared" si="9"/>
        <v>6.55</v>
      </c>
      <c r="H257" s="8">
        <f t="shared" si="10"/>
        <v>45.51</v>
      </c>
      <c r="I257" s="9">
        <f t="shared" si="11"/>
        <v>45.51</v>
      </c>
    </row>
    <row r="258" spans="1:9" ht="45">
      <c r="A258" s="4" t="s">
        <v>775</v>
      </c>
      <c r="B258" s="3" t="s">
        <v>776</v>
      </c>
      <c r="C258" s="7" t="s">
        <v>247</v>
      </c>
      <c r="D258" s="4" t="s">
        <v>757</v>
      </c>
      <c r="E258" s="4">
        <v>33903024</v>
      </c>
      <c r="F258" s="7" t="s">
        <v>777</v>
      </c>
      <c r="G258" s="8">
        <f t="shared" si="9"/>
        <v>3.07</v>
      </c>
      <c r="H258" s="8">
        <f t="shared" si="10"/>
        <v>21.35</v>
      </c>
      <c r="I258" s="9">
        <f t="shared" si="11"/>
        <v>5337.5</v>
      </c>
    </row>
    <row r="259" spans="1:9" ht="30">
      <c r="A259" s="4" t="s">
        <v>778</v>
      </c>
      <c r="B259" s="3" t="s">
        <v>779</v>
      </c>
      <c r="C259" s="7" t="s">
        <v>247</v>
      </c>
      <c r="D259" s="4" t="s">
        <v>66</v>
      </c>
      <c r="E259" s="4">
        <v>33903024</v>
      </c>
      <c r="F259" s="7" t="s">
        <v>780</v>
      </c>
      <c r="G259" s="8">
        <f t="shared" si="9"/>
        <v>7.3</v>
      </c>
      <c r="H259" s="8">
        <f t="shared" si="10"/>
        <v>50.75</v>
      </c>
      <c r="I259" s="9">
        <f t="shared" si="11"/>
        <v>1015</v>
      </c>
    </row>
    <row r="260" spans="1:9" ht="30">
      <c r="A260" s="4" t="s">
        <v>781</v>
      </c>
      <c r="B260" s="3" t="s">
        <v>782</v>
      </c>
      <c r="C260" s="7" t="s">
        <v>247</v>
      </c>
      <c r="D260" s="4" t="s">
        <v>66</v>
      </c>
      <c r="E260" s="4">
        <v>33903024</v>
      </c>
      <c r="F260" s="7" t="s">
        <v>783</v>
      </c>
      <c r="G260" s="8">
        <f t="shared" ref="G260:G322" si="12">ROUND((F260*$G$2),2)</f>
        <v>4.0599999999999996</v>
      </c>
      <c r="H260" s="8">
        <f t="shared" ref="H260:H322" si="13">F260+G260</f>
        <v>28.2</v>
      </c>
      <c r="I260" s="9">
        <f t="shared" ref="I260:I322" si="14">H260*D260</f>
        <v>564</v>
      </c>
    </row>
    <row r="261" spans="1:9">
      <c r="A261" s="4" t="s">
        <v>784</v>
      </c>
      <c r="B261" s="3" t="s">
        <v>785</v>
      </c>
      <c r="C261" s="7" t="s">
        <v>40</v>
      </c>
      <c r="D261" s="4" t="s">
        <v>4</v>
      </c>
      <c r="E261" s="4">
        <v>33903024</v>
      </c>
      <c r="F261" s="7" t="s">
        <v>786</v>
      </c>
      <c r="G261" s="8">
        <f t="shared" si="12"/>
        <v>1.34</v>
      </c>
      <c r="H261" s="8">
        <f t="shared" si="13"/>
        <v>9.31</v>
      </c>
      <c r="I261" s="9">
        <f t="shared" si="14"/>
        <v>9.31</v>
      </c>
    </row>
    <row r="262" spans="1:9">
      <c r="A262" s="4" t="s">
        <v>787</v>
      </c>
      <c r="B262" s="3" t="s">
        <v>788</v>
      </c>
      <c r="C262" s="7" t="s">
        <v>22</v>
      </c>
      <c r="D262" s="4" t="s">
        <v>4</v>
      </c>
      <c r="E262" s="4">
        <v>33903024</v>
      </c>
      <c r="F262" s="7" t="s">
        <v>789</v>
      </c>
      <c r="G262" s="8">
        <f t="shared" si="12"/>
        <v>8.7100000000000009</v>
      </c>
      <c r="H262" s="8">
        <f t="shared" si="13"/>
        <v>60.58</v>
      </c>
      <c r="I262" s="9">
        <f t="shared" si="14"/>
        <v>60.58</v>
      </c>
    </row>
    <row r="263" spans="1:9">
      <c r="A263" s="4" t="s">
        <v>790</v>
      </c>
      <c r="B263" s="3" t="s">
        <v>791</v>
      </c>
      <c r="C263" s="7" t="s">
        <v>8</v>
      </c>
      <c r="D263" s="4" t="s">
        <v>12</v>
      </c>
      <c r="E263" s="4">
        <v>33903024</v>
      </c>
      <c r="F263" s="7" t="s">
        <v>792</v>
      </c>
      <c r="G263" s="8">
        <f t="shared" si="12"/>
        <v>10.1</v>
      </c>
      <c r="H263" s="8">
        <f t="shared" si="13"/>
        <v>70.23</v>
      </c>
      <c r="I263" s="9">
        <f t="shared" si="14"/>
        <v>702.30000000000007</v>
      </c>
    </row>
    <row r="264" spans="1:9" ht="30">
      <c r="A264" s="4" t="s">
        <v>793</v>
      </c>
      <c r="B264" s="3" t="s">
        <v>794</v>
      </c>
      <c r="C264" s="7" t="s">
        <v>3</v>
      </c>
      <c r="D264" s="4" t="s">
        <v>4</v>
      </c>
      <c r="E264" s="4">
        <v>33903025</v>
      </c>
      <c r="F264" s="7" t="s">
        <v>795</v>
      </c>
      <c r="G264" s="8">
        <f t="shared" si="12"/>
        <v>9.2100000000000009</v>
      </c>
      <c r="H264" s="8">
        <f t="shared" si="13"/>
        <v>64.03</v>
      </c>
      <c r="I264" s="9">
        <f t="shared" si="14"/>
        <v>64.03</v>
      </c>
    </row>
    <row r="265" spans="1:9" ht="30">
      <c r="A265" s="4" t="s">
        <v>796</v>
      </c>
      <c r="B265" s="3" t="s">
        <v>797</v>
      </c>
      <c r="C265" s="7" t="s">
        <v>3</v>
      </c>
      <c r="D265" s="4" t="s">
        <v>4</v>
      </c>
      <c r="E265" s="4">
        <v>33903025</v>
      </c>
      <c r="F265" s="7" t="s">
        <v>798</v>
      </c>
      <c r="G265" s="8">
        <f t="shared" si="12"/>
        <v>11.2</v>
      </c>
      <c r="H265" s="8">
        <f t="shared" si="13"/>
        <v>77.87</v>
      </c>
      <c r="I265" s="9">
        <f t="shared" si="14"/>
        <v>77.87</v>
      </c>
    </row>
    <row r="266" spans="1:9" ht="30">
      <c r="A266" s="4" t="s">
        <v>799</v>
      </c>
      <c r="B266" s="3" t="s">
        <v>800</v>
      </c>
      <c r="C266" s="7" t="s">
        <v>3</v>
      </c>
      <c r="D266" s="4" t="s">
        <v>4</v>
      </c>
      <c r="E266" s="4">
        <v>33903025</v>
      </c>
      <c r="F266" s="7" t="s">
        <v>801</v>
      </c>
      <c r="G266" s="8">
        <f t="shared" si="12"/>
        <v>11.52</v>
      </c>
      <c r="H266" s="8">
        <f t="shared" si="13"/>
        <v>80.099999999999994</v>
      </c>
      <c r="I266" s="9">
        <f t="shared" si="14"/>
        <v>80.099999999999994</v>
      </c>
    </row>
    <row r="267" spans="1:9" ht="30">
      <c r="A267" s="4" t="s">
        <v>802</v>
      </c>
      <c r="B267" s="3" t="s">
        <v>803</v>
      </c>
      <c r="C267" s="7" t="s">
        <v>3</v>
      </c>
      <c r="D267" s="4" t="s">
        <v>4</v>
      </c>
      <c r="E267" s="4">
        <v>33903025</v>
      </c>
      <c r="F267" s="7" t="s">
        <v>804</v>
      </c>
      <c r="G267" s="8">
        <f t="shared" si="12"/>
        <v>12.21</v>
      </c>
      <c r="H267" s="8">
        <f t="shared" si="13"/>
        <v>84.88</v>
      </c>
      <c r="I267" s="9">
        <f t="shared" si="14"/>
        <v>84.88</v>
      </c>
    </row>
    <row r="268" spans="1:9" ht="30">
      <c r="A268" s="4" t="s">
        <v>805</v>
      </c>
      <c r="B268" s="3" t="s">
        <v>806</v>
      </c>
      <c r="C268" s="7" t="s">
        <v>3</v>
      </c>
      <c r="D268" s="4" t="s">
        <v>4</v>
      </c>
      <c r="E268" s="4">
        <v>33903025</v>
      </c>
      <c r="F268" s="7" t="s">
        <v>807</v>
      </c>
      <c r="G268" s="8">
        <f t="shared" si="12"/>
        <v>13.69</v>
      </c>
      <c r="H268" s="8">
        <f t="shared" si="13"/>
        <v>95.2</v>
      </c>
      <c r="I268" s="9">
        <f t="shared" si="14"/>
        <v>95.2</v>
      </c>
    </row>
    <row r="269" spans="1:9" ht="30">
      <c r="A269" s="4" t="s">
        <v>808</v>
      </c>
      <c r="B269" s="3" t="s">
        <v>809</v>
      </c>
      <c r="C269" s="7" t="s">
        <v>3</v>
      </c>
      <c r="D269" s="4" t="s">
        <v>4</v>
      </c>
      <c r="E269" s="4">
        <v>33903025</v>
      </c>
      <c r="F269" s="7" t="s">
        <v>810</v>
      </c>
      <c r="G269" s="8">
        <f t="shared" si="12"/>
        <v>9.0299999999999994</v>
      </c>
      <c r="H269" s="8">
        <f t="shared" si="13"/>
        <v>62.800000000000004</v>
      </c>
      <c r="I269" s="9">
        <f t="shared" si="14"/>
        <v>62.800000000000004</v>
      </c>
    </row>
    <row r="270" spans="1:9">
      <c r="A270" s="4" t="s">
        <v>811</v>
      </c>
      <c r="B270" s="3" t="s">
        <v>812</v>
      </c>
      <c r="C270" s="7" t="s">
        <v>40</v>
      </c>
      <c r="D270" s="4" t="s">
        <v>4</v>
      </c>
      <c r="E270" s="4">
        <v>33903024</v>
      </c>
      <c r="F270" s="7" t="s">
        <v>813</v>
      </c>
      <c r="G270" s="8">
        <f t="shared" si="12"/>
        <v>2.44</v>
      </c>
      <c r="H270" s="8">
        <f t="shared" si="13"/>
        <v>16.990000000000002</v>
      </c>
      <c r="I270" s="9">
        <f t="shared" si="14"/>
        <v>16.990000000000002</v>
      </c>
    </row>
    <row r="271" spans="1:9" ht="30">
      <c r="A271" s="4" t="s">
        <v>814</v>
      </c>
      <c r="B271" s="3" t="s">
        <v>815</v>
      </c>
      <c r="C271" s="7" t="s">
        <v>112</v>
      </c>
      <c r="D271" s="4" t="s">
        <v>4</v>
      </c>
      <c r="E271" s="4">
        <v>33903024</v>
      </c>
      <c r="F271" s="7" t="s">
        <v>816</v>
      </c>
      <c r="G271" s="8">
        <f t="shared" si="12"/>
        <v>5.95</v>
      </c>
      <c r="H271" s="8">
        <f t="shared" si="13"/>
        <v>41.35</v>
      </c>
      <c r="I271" s="9">
        <f t="shared" si="14"/>
        <v>41.35</v>
      </c>
    </row>
    <row r="272" spans="1:9" ht="30">
      <c r="A272" s="4" t="s">
        <v>817</v>
      </c>
      <c r="B272" s="3" t="s">
        <v>818</v>
      </c>
      <c r="C272" s="7" t="s">
        <v>112</v>
      </c>
      <c r="D272" s="4" t="s">
        <v>4</v>
      </c>
      <c r="E272" s="4">
        <v>33903024</v>
      </c>
      <c r="F272" s="7" t="s">
        <v>819</v>
      </c>
      <c r="G272" s="8">
        <f t="shared" si="12"/>
        <v>16.850000000000001</v>
      </c>
      <c r="H272" s="8">
        <f t="shared" si="13"/>
        <v>117.12</v>
      </c>
      <c r="I272" s="9">
        <f t="shared" si="14"/>
        <v>117.12</v>
      </c>
    </row>
    <row r="273" spans="1:9" ht="45">
      <c r="A273" s="4" t="s">
        <v>820</v>
      </c>
      <c r="B273" s="3" t="s">
        <v>821</v>
      </c>
      <c r="C273" s="7" t="s">
        <v>247</v>
      </c>
      <c r="D273" s="4" t="s">
        <v>12</v>
      </c>
      <c r="E273" s="4">
        <v>33903024</v>
      </c>
      <c r="F273" s="7" t="s">
        <v>822</v>
      </c>
      <c r="G273" s="8">
        <f t="shared" si="12"/>
        <v>145.16</v>
      </c>
      <c r="H273" s="8">
        <f t="shared" si="13"/>
        <v>1009.2199999999999</v>
      </c>
      <c r="I273" s="9">
        <f t="shared" si="14"/>
        <v>10092.199999999999</v>
      </c>
    </row>
    <row r="274" spans="1:9">
      <c r="A274" s="4" t="s">
        <v>823</v>
      </c>
      <c r="B274" s="3" t="s">
        <v>824</v>
      </c>
      <c r="C274" s="7" t="s">
        <v>3</v>
      </c>
      <c r="D274" s="4" t="s">
        <v>4</v>
      </c>
      <c r="E274" s="4">
        <v>33903024</v>
      </c>
      <c r="F274" s="7" t="s">
        <v>825</v>
      </c>
      <c r="G274" s="8">
        <f t="shared" si="12"/>
        <v>0.06</v>
      </c>
      <c r="H274" s="8">
        <f t="shared" si="13"/>
        <v>0.43</v>
      </c>
      <c r="I274" s="9">
        <f t="shared" si="14"/>
        <v>0.43</v>
      </c>
    </row>
    <row r="275" spans="1:9">
      <c r="A275" s="4" t="s">
        <v>826</v>
      </c>
      <c r="B275" s="3" t="s">
        <v>827</v>
      </c>
      <c r="C275" s="7" t="s">
        <v>3</v>
      </c>
      <c r="D275" s="4" t="s">
        <v>4</v>
      </c>
      <c r="E275" s="4">
        <v>33903024</v>
      </c>
      <c r="F275" s="7" t="s">
        <v>828</v>
      </c>
      <c r="G275" s="8">
        <f t="shared" si="12"/>
        <v>0.05</v>
      </c>
      <c r="H275" s="8">
        <f t="shared" si="13"/>
        <v>0.33</v>
      </c>
      <c r="I275" s="9">
        <f t="shared" si="14"/>
        <v>0.33</v>
      </c>
    </row>
    <row r="276" spans="1:9">
      <c r="A276" s="4" t="s">
        <v>829</v>
      </c>
      <c r="B276" s="3" t="s">
        <v>830</v>
      </c>
      <c r="C276" s="7" t="s">
        <v>3</v>
      </c>
      <c r="D276" s="4" t="s">
        <v>4</v>
      </c>
      <c r="E276" s="4">
        <v>33903024</v>
      </c>
      <c r="F276" s="7" t="s">
        <v>831</v>
      </c>
      <c r="G276" s="8">
        <f t="shared" si="12"/>
        <v>0.19</v>
      </c>
      <c r="H276" s="8">
        <f t="shared" si="13"/>
        <v>1.3399999999999999</v>
      </c>
      <c r="I276" s="9">
        <f t="shared" si="14"/>
        <v>1.3399999999999999</v>
      </c>
    </row>
    <row r="277" spans="1:9">
      <c r="A277" s="4" t="s">
        <v>832</v>
      </c>
      <c r="B277" s="3" t="s">
        <v>833</v>
      </c>
      <c r="C277" s="7" t="s">
        <v>3</v>
      </c>
      <c r="D277" s="4" t="s">
        <v>4</v>
      </c>
      <c r="E277" s="4">
        <v>33903024</v>
      </c>
      <c r="F277" s="7" t="s">
        <v>834</v>
      </c>
      <c r="G277" s="8">
        <f t="shared" si="12"/>
        <v>0.39</v>
      </c>
      <c r="H277" s="8">
        <f t="shared" si="13"/>
        <v>2.73</v>
      </c>
      <c r="I277" s="9">
        <f t="shared" si="14"/>
        <v>2.73</v>
      </c>
    </row>
    <row r="278" spans="1:9">
      <c r="A278" s="4" t="s">
        <v>835</v>
      </c>
      <c r="B278" s="3" t="s">
        <v>836</v>
      </c>
      <c r="C278" s="7" t="s">
        <v>3</v>
      </c>
      <c r="D278" s="4" t="s">
        <v>4</v>
      </c>
      <c r="E278" s="4">
        <v>33903024</v>
      </c>
      <c r="F278" s="7" t="s">
        <v>837</v>
      </c>
      <c r="G278" s="8">
        <f t="shared" si="12"/>
        <v>0.98</v>
      </c>
      <c r="H278" s="8">
        <f t="shared" si="13"/>
        <v>6.82</v>
      </c>
      <c r="I278" s="9">
        <f t="shared" si="14"/>
        <v>6.82</v>
      </c>
    </row>
    <row r="279" spans="1:9">
      <c r="A279" s="4" t="s">
        <v>838</v>
      </c>
      <c r="B279" s="3" t="s">
        <v>839</v>
      </c>
      <c r="C279" s="7" t="s">
        <v>3</v>
      </c>
      <c r="D279" s="4" t="s">
        <v>4</v>
      </c>
      <c r="E279" s="4">
        <v>33903024</v>
      </c>
      <c r="F279" s="7" t="s">
        <v>840</v>
      </c>
      <c r="G279" s="8">
        <f t="shared" si="12"/>
        <v>0.48</v>
      </c>
      <c r="H279" s="8">
        <f t="shared" si="13"/>
        <v>3.36</v>
      </c>
      <c r="I279" s="9">
        <f t="shared" si="14"/>
        <v>3.36</v>
      </c>
    </row>
    <row r="280" spans="1:9">
      <c r="A280" s="4" t="s">
        <v>841</v>
      </c>
      <c r="B280" s="3" t="s">
        <v>842</v>
      </c>
      <c r="C280" s="7" t="s">
        <v>3</v>
      </c>
      <c r="D280" s="4" t="s">
        <v>4</v>
      </c>
      <c r="E280" s="4">
        <v>33903024</v>
      </c>
      <c r="F280" s="7" t="s">
        <v>843</v>
      </c>
      <c r="G280" s="8">
        <f t="shared" si="12"/>
        <v>0.05</v>
      </c>
      <c r="H280" s="8">
        <f t="shared" si="13"/>
        <v>0.35</v>
      </c>
      <c r="I280" s="9">
        <f t="shared" si="14"/>
        <v>0.35</v>
      </c>
    </row>
    <row r="281" spans="1:9">
      <c r="A281" s="4" t="s">
        <v>844</v>
      </c>
      <c r="B281" s="3" t="s">
        <v>845</v>
      </c>
      <c r="C281" s="7" t="s">
        <v>3</v>
      </c>
      <c r="D281" s="4" t="s">
        <v>4</v>
      </c>
      <c r="E281" s="4">
        <v>33903024</v>
      </c>
      <c r="F281" s="7" t="s">
        <v>846</v>
      </c>
      <c r="G281" s="8">
        <f t="shared" si="12"/>
        <v>0.04</v>
      </c>
      <c r="H281" s="8">
        <f t="shared" si="13"/>
        <v>0.25</v>
      </c>
      <c r="I281" s="9">
        <f t="shared" si="14"/>
        <v>0.25</v>
      </c>
    </row>
    <row r="282" spans="1:9">
      <c r="A282" s="4" t="s">
        <v>847</v>
      </c>
      <c r="B282" s="3" t="s">
        <v>848</v>
      </c>
      <c r="C282" s="7" t="s">
        <v>3</v>
      </c>
      <c r="D282" s="4" t="s">
        <v>4</v>
      </c>
      <c r="E282" s="4">
        <v>33903024</v>
      </c>
      <c r="F282" s="7" t="s">
        <v>849</v>
      </c>
      <c r="G282" s="8">
        <f t="shared" si="12"/>
        <v>0.65</v>
      </c>
      <c r="H282" s="8">
        <f t="shared" si="13"/>
        <v>4.53</v>
      </c>
      <c r="I282" s="9">
        <f t="shared" si="14"/>
        <v>4.53</v>
      </c>
    </row>
    <row r="283" spans="1:9">
      <c r="A283" s="4" t="s">
        <v>850</v>
      </c>
      <c r="B283" s="3" t="s">
        <v>851</v>
      </c>
      <c r="C283" s="7" t="s">
        <v>3</v>
      </c>
      <c r="D283" s="4" t="s">
        <v>4</v>
      </c>
      <c r="E283" s="4">
        <v>33903024</v>
      </c>
      <c r="F283" s="7" t="s">
        <v>852</v>
      </c>
      <c r="G283" s="8">
        <f t="shared" si="12"/>
        <v>0.76</v>
      </c>
      <c r="H283" s="8">
        <f t="shared" si="13"/>
        <v>5.27</v>
      </c>
      <c r="I283" s="9">
        <f t="shared" si="14"/>
        <v>5.27</v>
      </c>
    </row>
    <row r="284" spans="1:9">
      <c r="A284" s="4" t="s">
        <v>853</v>
      </c>
      <c r="B284" s="3" t="s">
        <v>854</v>
      </c>
      <c r="C284" s="7" t="s">
        <v>3</v>
      </c>
      <c r="D284" s="4" t="s">
        <v>4</v>
      </c>
      <c r="E284" s="4">
        <v>33903024</v>
      </c>
      <c r="F284" s="7" t="s">
        <v>855</v>
      </c>
      <c r="G284" s="8">
        <f t="shared" si="12"/>
        <v>0.2</v>
      </c>
      <c r="H284" s="8">
        <f t="shared" si="13"/>
        <v>1.38</v>
      </c>
      <c r="I284" s="9">
        <f t="shared" si="14"/>
        <v>1.38</v>
      </c>
    </row>
    <row r="285" spans="1:9">
      <c r="A285" s="4" t="s">
        <v>856</v>
      </c>
      <c r="B285" s="3" t="s">
        <v>857</v>
      </c>
      <c r="C285" s="7" t="s">
        <v>3</v>
      </c>
      <c r="D285" s="4" t="s">
        <v>4</v>
      </c>
      <c r="E285" s="4">
        <v>33903024</v>
      </c>
      <c r="F285" s="7" t="s">
        <v>858</v>
      </c>
      <c r="G285" s="8">
        <f t="shared" si="12"/>
        <v>0.72</v>
      </c>
      <c r="H285" s="8">
        <f t="shared" si="13"/>
        <v>5.0199999999999996</v>
      </c>
      <c r="I285" s="9">
        <f t="shared" si="14"/>
        <v>5.0199999999999996</v>
      </c>
    </row>
    <row r="286" spans="1:9" ht="30">
      <c r="A286" s="4" t="s">
        <v>859</v>
      </c>
      <c r="B286" s="3" t="s">
        <v>860</v>
      </c>
      <c r="C286" s="7" t="s">
        <v>3</v>
      </c>
      <c r="D286" s="4" t="s">
        <v>4</v>
      </c>
      <c r="E286" s="4">
        <v>33903024</v>
      </c>
      <c r="F286" s="7" t="s">
        <v>726</v>
      </c>
      <c r="G286" s="8">
        <f t="shared" si="12"/>
        <v>0.67</v>
      </c>
      <c r="H286" s="8">
        <f t="shared" si="13"/>
        <v>4.67</v>
      </c>
      <c r="I286" s="9">
        <f t="shared" si="14"/>
        <v>4.67</v>
      </c>
    </row>
    <row r="287" spans="1:9">
      <c r="A287" s="4" t="s">
        <v>861</v>
      </c>
      <c r="B287" s="3" t="s">
        <v>862</v>
      </c>
      <c r="C287" s="7" t="s">
        <v>540</v>
      </c>
      <c r="D287" s="4" t="s">
        <v>4</v>
      </c>
      <c r="E287" s="4">
        <v>33903024</v>
      </c>
      <c r="F287" s="7" t="s">
        <v>863</v>
      </c>
      <c r="G287" s="8">
        <f t="shared" si="12"/>
        <v>30.21</v>
      </c>
      <c r="H287" s="8">
        <f t="shared" si="13"/>
        <v>210.02</v>
      </c>
      <c r="I287" s="9">
        <f t="shared" si="14"/>
        <v>210.02</v>
      </c>
    </row>
    <row r="288" spans="1:9">
      <c r="A288" s="4" t="s">
        <v>864</v>
      </c>
      <c r="B288" s="3" t="s">
        <v>865</v>
      </c>
      <c r="C288" s="7" t="s">
        <v>8</v>
      </c>
      <c r="D288" s="4" t="s">
        <v>7</v>
      </c>
      <c r="E288" s="4">
        <v>33903024</v>
      </c>
      <c r="F288" s="7" t="s">
        <v>866</v>
      </c>
      <c r="G288" s="8">
        <f t="shared" si="12"/>
        <v>0.09</v>
      </c>
      <c r="H288" s="8">
        <f t="shared" si="13"/>
        <v>0.64</v>
      </c>
      <c r="I288" s="9">
        <f t="shared" si="14"/>
        <v>32</v>
      </c>
    </row>
    <row r="289" spans="1:9" ht="30">
      <c r="A289" s="4" t="s">
        <v>867</v>
      </c>
      <c r="B289" s="3" t="s">
        <v>868</v>
      </c>
      <c r="C289" s="7" t="s">
        <v>40</v>
      </c>
      <c r="D289" s="4" t="s">
        <v>4</v>
      </c>
      <c r="E289" s="4">
        <v>33903024</v>
      </c>
      <c r="F289" s="7" t="s">
        <v>869</v>
      </c>
      <c r="G289" s="8">
        <f t="shared" si="12"/>
        <v>2.58</v>
      </c>
      <c r="H289" s="8">
        <f t="shared" si="13"/>
        <v>17.93</v>
      </c>
      <c r="I289" s="9">
        <f t="shared" si="14"/>
        <v>17.93</v>
      </c>
    </row>
    <row r="290" spans="1:9">
      <c r="A290" s="4" t="s">
        <v>870</v>
      </c>
      <c r="B290" s="3" t="s">
        <v>871</v>
      </c>
      <c r="C290" s="7" t="s">
        <v>40</v>
      </c>
      <c r="D290" s="4" t="s">
        <v>4</v>
      </c>
      <c r="E290" s="4">
        <v>33903024</v>
      </c>
      <c r="F290" s="7" t="s">
        <v>872</v>
      </c>
      <c r="G290" s="8">
        <f t="shared" si="12"/>
        <v>3.11</v>
      </c>
      <c r="H290" s="8">
        <f t="shared" si="13"/>
        <v>21.65</v>
      </c>
      <c r="I290" s="9">
        <f t="shared" si="14"/>
        <v>21.65</v>
      </c>
    </row>
    <row r="291" spans="1:9" ht="30">
      <c r="A291" s="4" t="s">
        <v>873</v>
      </c>
      <c r="B291" s="3" t="s">
        <v>874</v>
      </c>
      <c r="C291" s="7" t="s">
        <v>40</v>
      </c>
      <c r="D291" s="4" t="s">
        <v>4</v>
      </c>
      <c r="E291" s="4">
        <v>33903024</v>
      </c>
      <c r="F291" s="7" t="s">
        <v>875</v>
      </c>
      <c r="G291" s="8">
        <f t="shared" si="12"/>
        <v>14.94</v>
      </c>
      <c r="H291" s="8">
        <f t="shared" si="13"/>
        <v>103.89</v>
      </c>
      <c r="I291" s="9">
        <f t="shared" si="14"/>
        <v>103.89</v>
      </c>
    </row>
    <row r="292" spans="1:9">
      <c r="A292" s="4" t="s">
        <v>876</v>
      </c>
      <c r="B292" s="3" t="s">
        <v>877</v>
      </c>
      <c r="C292" s="7" t="s">
        <v>40</v>
      </c>
      <c r="D292" s="4" t="s">
        <v>4</v>
      </c>
      <c r="E292" s="4">
        <v>33903024</v>
      </c>
      <c r="F292" s="7" t="s">
        <v>878</v>
      </c>
      <c r="G292" s="8">
        <f t="shared" si="12"/>
        <v>5.1100000000000003</v>
      </c>
      <c r="H292" s="8">
        <f t="shared" si="13"/>
        <v>35.53</v>
      </c>
      <c r="I292" s="9">
        <f t="shared" si="14"/>
        <v>35.53</v>
      </c>
    </row>
    <row r="293" spans="1:9">
      <c r="A293" s="4" t="s">
        <v>879</v>
      </c>
      <c r="B293" s="3" t="s">
        <v>880</v>
      </c>
      <c r="C293" s="7" t="s">
        <v>40</v>
      </c>
      <c r="D293" s="4" t="s">
        <v>4</v>
      </c>
      <c r="E293" s="4">
        <v>33903024</v>
      </c>
      <c r="F293" s="7" t="s">
        <v>881</v>
      </c>
      <c r="G293" s="8">
        <f t="shared" si="12"/>
        <v>4.12</v>
      </c>
      <c r="H293" s="8">
        <f t="shared" si="13"/>
        <v>28.630000000000003</v>
      </c>
      <c r="I293" s="9">
        <f t="shared" si="14"/>
        <v>28.630000000000003</v>
      </c>
    </row>
    <row r="294" spans="1:9">
      <c r="A294" s="4" t="s">
        <v>882</v>
      </c>
      <c r="B294" s="3" t="s">
        <v>883</v>
      </c>
      <c r="C294" s="7" t="s">
        <v>40</v>
      </c>
      <c r="D294" s="4" t="s">
        <v>4</v>
      </c>
      <c r="E294" s="4">
        <v>33903024</v>
      </c>
      <c r="F294" s="7" t="s">
        <v>884</v>
      </c>
      <c r="G294" s="8">
        <f t="shared" si="12"/>
        <v>4.57</v>
      </c>
      <c r="H294" s="8">
        <f t="shared" si="13"/>
        <v>31.78</v>
      </c>
      <c r="I294" s="9">
        <f t="shared" si="14"/>
        <v>31.78</v>
      </c>
    </row>
    <row r="295" spans="1:9">
      <c r="A295" s="4" t="s">
        <v>885</v>
      </c>
      <c r="B295" s="3" t="s">
        <v>886</v>
      </c>
      <c r="C295" s="7" t="s">
        <v>40</v>
      </c>
      <c r="D295" s="4" t="s">
        <v>4</v>
      </c>
      <c r="E295" s="4">
        <v>33903024</v>
      </c>
      <c r="F295" s="7" t="s">
        <v>887</v>
      </c>
      <c r="G295" s="8">
        <f t="shared" si="12"/>
        <v>1.58</v>
      </c>
      <c r="H295" s="8">
        <f t="shared" si="13"/>
        <v>11</v>
      </c>
      <c r="I295" s="9">
        <f t="shared" si="14"/>
        <v>11</v>
      </c>
    </row>
    <row r="296" spans="1:9">
      <c r="A296" s="4" t="s">
        <v>888</v>
      </c>
      <c r="B296" s="3" t="s">
        <v>889</v>
      </c>
      <c r="C296" s="7" t="s">
        <v>540</v>
      </c>
      <c r="D296" s="4" t="s">
        <v>4</v>
      </c>
      <c r="E296" s="4">
        <v>33903024</v>
      </c>
      <c r="F296" s="7" t="s">
        <v>890</v>
      </c>
      <c r="G296" s="8">
        <f t="shared" si="12"/>
        <v>27.11</v>
      </c>
      <c r="H296" s="8">
        <f t="shared" si="13"/>
        <v>188.48000000000002</v>
      </c>
      <c r="I296" s="9">
        <f t="shared" si="14"/>
        <v>188.48000000000002</v>
      </c>
    </row>
    <row r="297" spans="1:9">
      <c r="A297" s="4" t="s">
        <v>891</v>
      </c>
      <c r="B297" s="3" t="s">
        <v>892</v>
      </c>
      <c r="C297" s="7" t="s">
        <v>3</v>
      </c>
      <c r="D297" s="4" t="s">
        <v>4</v>
      </c>
      <c r="E297" s="4">
        <v>33903024</v>
      </c>
      <c r="F297" s="7" t="s">
        <v>893</v>
      </c>
      <c r="G297" s="8">
        <f t="shared" si="12"/>
        <v>1.1000000000000001</v>
      </c>
      <c r="H297" s="8">
        <f t="shared" si="13"/>
        <v>7.67</v>
      </c>
      <c r="I297" s="9">
        <f t="shared" si="14"/>
        <v>7.67</v>
      </c>
    </row>
    <row r="298" spans="1:9" ht="30">
      <c r="A298" s="4" t="s">
        <v>894</v>
      </c>
      <c r="B298" s="3" t="s">
        <v>895</v>
      </c>
      <c r="C298" s="7" t="s">
        <v>3</v>
      </c>
      <c r="D298" s="4" t="s">
        <v>4</v>
      </c>
      <c r="E298" s="4">
        <v>33903024</v>
      </c>
      <c r="F298" s="7" t="s">
        <v>896</v>
      </c>
      <c r="G298" s="8">
        <f t="shared" si="12"/>
        <v>1.8</v>
      </c>
      <c r="H298" s="8">
        <f t="shared" si="13"/>
        <v>12.530000000000001</v>
      </c>
      <c r="I298" s="9">
        <f t="shared" si="14"/>
        <v>12.530000000000001</v>
      </c>
    </row>
    <row r="299" spans="1:9">
      <c r="A299" s="4" t="s">
        <v>897</v>
      </c>
      <c r="B299" s="3" t="s">
        <v>898</v>
      </c>
      <c r="C299" s="7" t="s">
        <v>3</v>
      </c>
      <c r="D299" s="4" t="s">
        <v>4</v>
      </c>
      <c r="E299" s="4">
        <v>33903024</v>
      </c>
      <c r="F299" s="7" t="s">
        <v>899</v>
      </c>
      <c r="G299" s="8">
        <f t="shared" si="12"/>
        <v>1.26</v>
      </c>
      <c r="H299" s="8">
        <f t="shared" si="13"/>
        <v>8.74</v>
      </c>
      <c r="I299" s="9">
        <f t="shared" si="14"/>
        <v>8.74</v>
      </c>
    </row>
    <row r="300" spans="1:9">
      <c r="A300" s="4" t="s">
        <v>900</v>
      </c>
      <c r="B300" s="3" t="s">
        <v>901</v>
      </c>
      <c r="C300" s="7" t="s">
        <v>3</v>
      </c>
      <c r="D300" s="4" t="s">
        <v>4</v>
      </c>
      <c r="E300" s="4">
        <v>33903024</v>
      </c>
      <c r="F300" s="7" t="s">
        <v>902</v>
      </c>
      <c r="G300" s="8">
        <f t="shared" si="12"/>
        <v>2.2999999999999998</v>
      </c>
      <c r="H300" s="8">
        <f t="shared" si="13"/>
        <v>15.98</v>
      </c>
      <c r="I300" s="9">
        <f t="shared" si="14"/>
        <v>15.98</v>
      </c>
    </row>
    <row r="301" spans="1:9">
      <c r="A301" s="4" t="s">
        <v>903</v>
      </c>
      <c r="B301" s="3" t="s">
        <v>904</v>
      </c>
      <c r="C301" s="7" t="s">
        <v>3</v>
      </c>
      <c r="D301" s="4" t="s">
        <v>4</v>
      </c>
      <c r="E301" s="4">
        <v>33903024</v>
      </c>
      <c r="F301" s="7" t="s">
        <v>905</v>
      </c>
      <c r="G301" s="8">
        <f t="shared" si="12"/>
        <v>1.69</v>
      </c>
      <c r="H301" s="8">
        <f t="shared" si="13"/>
        <v>11.729999999999999</v>
      </c>
      <c r="I301" s="9">
        <f t="shared" si="14"/>
        <v>11.729999999999999</v>
      </c>
    </row>
    <row r="302" spans="1:9">
      <c r="A302" s="4" t="s">
        <v>139</v>
      </c>
      <c r="B302" s="3" t="s">
        <v>906</v>
      </c>
      <c r="C302" s="7" t="s">
        <v>3</v>
      </c>
      <c r="D302" s="4" t="s">
        <v>4</v>
      </c>
      <c r="E302" s="4">
        <v>33903024</v>
      </c>
      <c r="F302" s="7" t="s">
        <v>907</v>
      </c>
      <c r="G302" s="8">
        <f t="shared" si="12"/>
        <v>2.64</v>
      </c>
      <c r="H302" s="8">
        <f t="shared" si="13"/>
        <v>18.350000000000001</v>
      </c>
      <c r="I302" s="9">
        <f t="shared" si="14"/>
        <v>18.350000000000001</v>
      </c>
    </row>
    <row r="303" spans="1:9" ht="30">
      <c r="A303" s="4" t="s">
        <v>908</v>
      </c>
      <c r="B303" s="3" t="s">
        <v>909</v>
      </c>
      <c r="C303" s="7" t="s">
        <v>3</v>
      </c>
      <c r="D303" s="4" t="s">
        <v>4</v>
      </c>
      <c r="E303" s="4">
        <v>33903024</v>
      </c>
      <c r="F303" s="7" t="s">
        <v>910</v>
      </c>
      <c r="G303" s="8">
        <f t="shared" si="12"/>
        <v>7.78</v>
      </c>
      <c r="H303" s="8">
        <f t="shared" si="13"/>
        <v>54.11</v>
      </c>
      <c r="I303" s="9">
        <f t="shared" si="14"/>
        <v>54.11</v>
      </c>
    </row>
    <row r="304" spans="1:9" ht="30">
      <c r="A304" s="4" t="s">
        <v>911</v>
      </c>
      <c r="B304" s="3" t="s">
        <v>912</v>
      </c>
      <c r="C304" s="7" t="s">
        <v>3</v>
      </c>
      <c r="D304" s="4" t="s">
        <v>4</v>
      </c>
      <c r="E304" s="4">
        <v>33903024</v>
      </c>
      <c r="F304" s="7" t="s">
        <v>913</v>
      </c>
      <c r="G304" s="8">
        <f t="shared" si="12"/>
        <v>11.35</v>
      </c>
      <c r="H304" s="8">
        <f t="shared" si="13"/>
        <v>78.919999999999987</v>
      </c>
      <c r="I304" s="9">
        <f t="shared" si="14"/>
        <v>78.919999999999987</v>
      </c>
    </row>
    <row r="305" spans="1:9">
      <c r="A305" s="4" t="s">
        <v>914</v>
      </c>
      <c r="B305" s="3" t="s">
        <v>915</v>
      </c>
      <c r="C305" s="7" t="s">
        <v>8</v>
      </c>
      <c r="D305" s="4" t="s">
        <v>9</v>
      </c>
      <c r="E305" s="4">
        <v>33903024</v>
      </c>
      <c r="F305" s="7" t="s">
        <v>916</v>
      </c>
      <c r="G305" s="8">
        <f t="shared" si="12"/>
        <v>33.29</v>
      </c>
      <c r="H305" s="8">
        <f t="shared" si="13"/>
        <v>231.44</v>
      </c>
      <c r="I305" s="9">
        <f t="shared" si="14"/>
        <v>462.88</v>
      </c>
    </row>
    <row r="306" spans="1:9" ht="60">
      <c r="A306" s="4" t="s">
        <v>917</v>
      </c>
      <c r="B306" s="3" t="s">
        <v>918</v>
      </c>
      <c r="C306" s="7" t="s">
        <v>8</v>
      </c>
      <c r="D306" s="4" t="s">
        <v>16</v>
      </c>
      <c r="E306" s="4">
        <v>33903024</v>
      </c>
      <c r="F306" s="7" t="s">
        <v>919</v>
      </c>
      <c r="G306" s="8">
        <f t="shared" si="12"/>
        <v>102.81</v>
      </c>
      <c r="H306" s="8">
        <f t="shared" si="13"/>
        <v>714.79</v>
      </c>
      <c r="I306" s="9">
        <f t="shared" si="14"/>
        <v>2859.16</v>
      </c>
    </row>
    <row r="307" spans="1:9">
      <c r="A307" s="4" t="s">
        <v>920</v>
      </c>
      <c r="B307" s="3" t="s">
        <v>921</v>
      </c>
      <c r="C307" s="7" t="s">
        <v>3</v>
      </c>
      <c r="D307" s="4" t="s">
        <v>4</v>
      </c>
      <c r="E307" s="4">
        <v>33903024</v>
      </c>
      <c r="F307" s="7" t="s">
        <v>922</v>
      </c>
      <c r="G307" s="8">
        <f t="shared" si="12"/>
        <v>13.86</v>
      </c>
      <c r="H307" s="8">
        <f t="shared" si="13"/>
        <v>96.36</v>
      </c>
      <c r="I307" s="9">
        <f t="shared" si="14"/>
        <v>96.36</v>
      </c>
    </row>
    <row r="308" spans="1:9">
      <c r="A308" s="4" t="s">
        <v>923</v>
      </c>
      <c r="B308" s="3" t="s">
        <v>924</v>
      </c>
      <c r="C308" s="7" t="s">
        <v>513</v>
      </c>
      <c r="D308" s="4" t="s">
        <v>4</v>
      </c>
      <c r="E308" s="4">
        <v>33903025</v>
      </c>
      <c r="F308" s="7" t="s">
        <v>925</v>
      </c>
      <c r="G308" s="8">
        <f t="shared" si="12"/>
        <v>6</v>
      </c>
      <c r="H308" s="8">
        <f t="shared" si="13"/>
        <v>41.69</v>
      </c>
      <c r="I308" s="9">
        <f t="shared" si="14"/>
        <v>41.69</v>
      </c>
    </row>
    <row r="309" spans="1:9" ht="30">
      <c r="A309" s="4" t="s">
        <v>926</v>
      </c>
      <c r="B309" s="3" t="s">
        <v>927</v>
      </c>
      <c r="C309" s="7" t="s">
        <v>513</v>
      </c>
      <c r="D309" s="4" t="s">
        <v>4</v>
      </c>
      <c r="E309" s="4">
        <v>33903025</v>
      </c>
      <c r="F309" s="7" t="s">
        <v>928</v>
      </c>
      <c r="G309" s="8">
        <f t="shared" si="12"/>
        <v>9.94</v>
      </c>
      <c r="H309" s="8">
        <f t="shared" si="13"/>
        <v>69.11</v>
      </c>
      <c r="I309" s="9">
        <f t="shared" si="14"/>
        <v>69.11</v>
      </c>
    </row>
    <row r="310" spans="1:9" ht="30">
      <c r="A310" s="4" t="s">
        <v>929</v>
      </c>
      <c r="B310" s="3" t="s">
        <v>930</v>
      </c>
      <c r="C310" s="7" t="s">
        <v>513</v>
      </c>
      <c r="D310" s="4" t="s">
        <v>4</v>
      </c>
      <c r="E310" s="4">
        <v>33903025</v>
      </c>
      <c r="F310" s="7" t="s">
        <v>931</v>
      </c>
      <c r="G310" s="8">
        <f t="shared" si="12"/>
        <v>20.27</v>
      </c>
      <c r="H310" s="8">
        <f t="shared" si="13"/>
        <v>140.93</v>
      </c>
      <c r="I310" s="9">
        <f t="shared" si="14"/>
        <v>140.93</v>
      </c>
    </row>
    <row r="311" spans="1:9" ht="30">
      <c r="A311" s="4" t="s">
        <v>932</v>
      </c>
      <c r="B311" s="3" t="s">
        <v>933</v>
      </c>
      <c r="C311" s="7" t="s">
        <v>513</v>
      </c>
      <c r="D311" s="4" t="s">
        <v>4</v>
      </c>
      <c r="E311" s="4">
        <v>33903025</v>
      </c>
      <c r="F311" s="7" t="s">
        <v>934</v>
      </c>
      <c r="G311" s="8">
        <f t="shared" si="12"/>
        <v>16.850000000000001</v>
      </c>
      <c r="H311" s="8">
        <f t="shared" si="13"/>
        <v>117.14000000000001</v>
      </c>
      <c r="I311" s="9">
        <f t="shared" si="14"/>
        <v>117.14000000000001</v>
      </c>
    </row>
    <row r="312" spans="1:9" ht="30">
      <c r="A312" s="4" t="s">
        <v>935</v>
      </c>
      <c r="B312" s="3" t="s">
        <v>936</v>
      </c>
      <c r="C312" s="7" t="s">
        <v>513</v>
      </c>
      <c r="D312" s="4" t="s">
        <v>4</v>
      </c>
      <c r="E312" s="4">
        <v>33903025</v>
      </c>
      <c r="F312" s="7" t="s">
        <v>937</v>
      </c>
      <c r="G312" s="8">
        <f t="shared" si="12"/>
        <v>5.42</v>
      </c>
      <c r="H312" s="8">
        <f t="shared" si="13"/>
        <v>37.68</v>
      </c>
      <c r="I312" s="9">
        <f t="shared" si="14"/>
        <v>37.68</v>
      </c>
    </row>
    <row r="313" spans="1:9" ht="30">
      <c r="A313" s="4" t="s">
        <v>938</v>
      </c>
      <c r="B313" s="3" t="s">
        <v>939</v>
      </c>
      <c r="C313" s="7" t="s">
        <v>513</v>
      </c>
      <c r="D313" s="4" t="s">
        <v>4</v>
      </c>
      <c r="E313" s="4">
        <v>33903025</v>
      </c>
      <c r="F313" s="7" t="s">
        <v>940</v>
      </c>
      <c r="G313" s="8">
        <f t="shared" si="12"/>
        <v>8.35</v>
      </c>
      <c r="H313" s="8">
        <f t="shared" si="13"/>
        <v>58.050000000000004</v>
      </c>
      <c r="I313" s="9">
        <f t="shared" si="14"/>
        <v>58.050000000000004</v>
      </c>
    </row>
    <row r="314" spans="1:9">
      <c r="A314" s="4" t="s">
        <v>941</v>
      </c>
      <c r="B314" s="3" t="s">
        <v>942</v>
      </c>
      <c r="C314" s="7" t="s">
        <v>8</v>
      </c>
      <c r="D314" s="4" t="s">
        <v>13</v>
      </c>
      <c r="E314" s="4">
        <v>33903025</v>
      </c>
      <c r="F314" s="7" t="s">
        <v>943</v>
      </c>
      <c r="G314" s="8">
        <f t="shared" si="12"/>
        <v>5.17</v>
      </c>
      <c r="H314" s="8">
        <f t="shared" si="13"/>
        <v>35.93</v>
      </c>
      <c r="I314" s="9">
        <f t="shared" si="14"/>
        <v>107.78999999999999</v>
      </c>
    </row>
    <row r="315" spans="1:9">
      <c r="A315" s="4" t="s">
        <v>944</v>
      </c>
      <c r="B315" s="3" t="s">
        <v>945</v>
      </c>
      <c r="C315" s="7" t="s">
        <v>513</v>
      </c>
      <c r="D315" s="4" t="s">
        <v>4</v>
      </c>
      <c r="E315" s="4">
        <v>33903025</v>
      </c>
      <c r="F315" s="7" t="s">
        <v>946</v>
      </c>
      <c r="G315" s="8">
        <f t="shared" si="12"/>
        <v>5.51</v>
      </c>
      <c r="H315" s="8">
        <f t="shared" si="13"/>
        <v>38.29</v>
      </c>
      <c r="I315" s="9">
        <f t="shared" si="14"/>
        <v>38.29</v>
      </c>
    </row>
    <row r="316" spans="1:9" ht="45">
      <c r="A316" s="4" t="s">
        <v>947</v>
      </c>
      <c r="B316" s="3" t="s">
        <v>948</v>
      </c>
      <c r="C316" s="7" t="s">
        <v>513</v>
      </c>
      <c r="D316" s="4" t="s">
        <v>4</v>
      </c>
      <c r="E316" s="4">
        <v>33903025</v>
      </c>
      <c r="F316" s="7" t="s">
        <v>949</v>
      </c>
      <c r="G316" s="8">
        <f t="shared" si="12"/>
        <v>7.6</v>
      </c>
      <c r="H316" s="8">
        <f t="shared" si="13"/>
        <v>52.81</v>
      </c>
      <c r="I316" s="9">
        <f t="shared" si="14"/>
        <v>52.81</v>
      </c>
    </row>
    <row r="317" spans="1:9" ht="45">
      <c r="A317" s="4" t="s">
        <v>950</v>
      </c>
      <c r="B317" s="3" t="s">
        <v>951</v>
      </c>
      <c r="C317" s="7" t="s">
        <v>513</v>
      </c>
      <c r="D317" s="4" t="s">
        <v>4</v>
      </c>
      <c r="E317" s="4">
        <v>33903025</v>
      </c>
      <c r="F317" s="7" t="s">
        <v>952</v>
      </c>
      <c r="G317" s="8">
        <f t="shared" si="12"/>
        <v>8.9</v>
      </c>
      <c r="H317" s="8">
        <f t="shared" si="13"/>
        <v>61.9</v>
      </c>
      <c r="I317" s="9">
        <f t="shared" si="14"/>
        <v>61.9</v>
      </c>
    </row>
    <row r="318" spans="1:9" ht="45">
      <c r="A318" s="4" t="s">
        <v>953</v>
      </c>
      <c r="B318" s="3" t="s">
        <v>954</v>
      </c>
      <c r="C318" s="7" t="s">
        <v>513</v>
      </c>
      <c r="D318" s="4" t="s">
        <v>4</v>
      </c>
      <c r="E318" s="4">
        <v>33903025</v>
      </c>
      <c r="F318" s="7" t="s">
        <v>955</v>
      </c>
      <c r="G318" s="8">
        <f t="shared" si="12"/>
        <v>13.1</v>
      </c>
      <c r="H318" s="8">
        <f t="shared" si="13"/>
        <v>91.07</v>
      </c>
      <c r="I318" s="9">
        <f t="shared" si="14"/>
        <v>91.07</v>
      </c>
    </row>
    <row r="319" spans="1:9" ht="45">
      <c r="A319" s="4" t="s">
        <v>956</v>
      </c>
      <c r="B319" s="3" t="s">
        <v>957</v>
      </c>
      <c r="C319" s="7" t="s">
        <v>3</v>
      </c>
      <c r="D319" s="4" t="s">
        <v>4</v>
      </c>
      <c r="E319" s="4">
        <v>33903024</v>
      </c>
      <c r="F319" s="7" t="s">
        <v>958</v>
      </c>
      <c r="G319" s="8">
        <f t="shared" si="12"/>
        <v>16.18</v>
      </c>
      <c r="H319" s="8">
        <f t="shared" si="13"/>
        <v>112.49000000000001</v>
      </c>
      <c r="I319" s="9">
        <f t="shared" si="14"/>
        <v>112.49000000000001</v>
      </c>
    </row>
    <row r="320" spans="1:9" ht="45">
      <c r="A320" s="4" t="s">
        <v>959</v>
      </c>
      <c r="B320" s="3" t="s">
        <v>960</v>
      </c>
      <c r="C320" s="7" t="s">
        <v>3</v>
      </c>
      <c r="D320" s="4" t="s">
        <v>4</v>
      </c>
      <c r="E320" s="4">
        <v>33903024</v>
      </c>
      <c r="F320" s="7" t="s">
        <v>961</v>
      </c>
      <c r="G320" s="8">
        <f t="shared" si="12"/>
        <v>26.04</v>
      </c>
      <c r="H320" s="8">
        <f t="shared" si="13"/>
        <v>181.04999999999998</v>
      </c>
      <c r="I320" s="9">
        <f t="shared" si="14"/>
        <v>181.04999999999998</v>
      </c>
    </row>
    <row r="321" spans="1:9">
      <c r="A321" s="4" t="s">
        <v>962</v>
      </c>
      <c r="B321" s="3" t="s">
        <v>963</v>
      </c>
      <c r="C321" s="7" t="s">
        <v>965</v>
      </c>
      <c r="D321" s="4" t="s">
        <v>4</v>
      </c>
      <c r="E321" s="4">
        <v>33903024</v>
      </c>
      <c r="F321" s="7" t="s">
        <v>964</v>
      </c>
      <c r="G321" s="8">
        <f t="shared" si="12"/>
        <v>2.08</v>
      </c>
      <c r="H321" s="8">
        <f t="shared" si="13"/>
        <v>14.47</v>
      </c>
      <c r="I321" s="9">
        <f t="shared" si="14"/>
        <v>14.47</v>
      </c>
    </row>
    <row r="322" spans="1:9">
      <c r="A322" s="4" t="s">
        <v>966</v>
      </c>
      <c r="B322" s="3" t="s">
        <v>967</v>
      </c>
      <c r="C322" s="7" t="s">
        <v>530</v>
      </c>
      <c r="D322" s="4" t="s">
        <v>4</v>
      </c>
      <c r="E322" s="4">
        <v>33903024</v>
      </c>
      <c r="F322" s="7" t="s">
        <v>968</v>
      </c>
      <c r="G322" s="8">
        <f t="shared" si="12"/>
        <v>4.55</v>
      </c>
      <c r="H322" s="8">
        <f t="shared" si="13"/>
        <v>31.64</v>
      </c>
      <c r="I322" s="9">
        <f t="shared" si="14"/>
        <v>31.64</v>
      </c>
    </row>
    <row r="323" spans="1:9" ht="30">
      <c r="A323" s="4" t="s">
        <v>969</v>
      </c>
      <c r="B323" s="3" t="s">
        <v>970</v>
      </c>
      <c r="C323" s="7" t="s">
        <v>112</v>
      </c>
      <c r="D323" s="4" t="s">
        <v>4</v>
      </c>
      <c r="E323" s="4">
        <v>33903024</v>
      </c>
      <c r="F323" s="7" t="s">
        <v>971</v>
      </c>
      <c r="G323" s="8">
        <f>ROUND((F323*$G$2),2)</f>
        <v>26.71</v>
      </c>
      <c r="H323" s="8">
        <f>F323+G323</f>
        <v>185.71</v>
      </c>
      <c r="I323" s="9">
        <f>H323*D323</f>
        <v>185.71</v>
      </c>
    </row>
    <row r="324" spans="1:9" ht="30">
      <c r="A324" s="4" t="s">
        <v>972</v>
      </c>
      <c r="B324" s="3" t="s">
        <v>973</v>
      </c>
      <c r="C324" s="7" t="s">
        <v>112</v>
      </c>
      <c r="D324" s="4" t="s">
        <v>4</v>
      </c>
      <c r="E324" s="4">
        <v>33903024</v>
      </c>
      <c r="F324" s="7" t="s">
        <v>974</v>
      </c>
      <c r="G324" s="8">
        <f t="shared" ref="G324:G329" si="15">ROUND((F324*$G$2),2)</f>
        <v>41.16</v>
      </c>
      <c r="H324" s="8">
        <f t="shared" ref="H324:H329" si="16">F324+G324</f>
        <v>286.15999999999997</v>
      </c>
      <c r="I324" s="9">
        <f t="shared" ref="I324:I329" si="17">H324*D324</f>
        <v>286.15999999999997</v>
      </c>
    </row>
    <row r="325" spans="1:9">
      <c r="A325" s="4" t="s">
        <v>975</v>
      </c>
      <c r="B325" s="3" t="s">
        <v>976</v>
      </c>
      <c r="C325" s="7" t="s">
        <v>40</v>
      </c>
      <c r="D325" s="4" t="s">
        <v>4</v>
      </c>
      <c r="E325" s="4">
        <v>33903024</v>
      </c>
      <c r="F325" s="7" t="s">
        <v>977</v>
      </c>
      <c r="G325" s="8">
        <f t="shared" si="15"/>
        <v>4.83</v>
      </c>
      <c r="H325" s="8">
        <f t="shared" si="16"/>
        <v>33.56</v>
      </c>
      <c r="I325" s="9">
        <f t="shared" si="17"/>
        <v>33.56</v>
      </c>
    </row>
    <row r="326" spans="1:9">
      <c r="A326" s="4">
        <v>324</v>
      </c>
      <c r="B326" s="3" t="s">
        <v>988</v>
      </c>
      <c r="C326" s="4" t="s">
        <v>8</v>
      </c>
      <c r="D326" s="4">
        <v>3</v>
      </c>
      <c r="E326" s="4">
        <v>33903025</v>
      </c>
      <c r="F326" s="14">
        <v>28.65</v>
      </c>
      <c r="G326" s="8">
        <f t="shared" si="15"/>
        <v>4.8099999999999996</v>
      </c>
      <c r="H326" s="8">
        <f t="shared" si="16"/>
        <v>33.46</v>
      </c>
      <c r="I326" s="9">
        <f t="shared" si="17"/>
        <v>100.38</v>
      </c>
    </row>
    <row r="327" spans="1:9">
      <c r="A327" s="4">
        <v>325</v>
      </c>
      <c r="B327" s="3" t="s">
        <v>989</v>
      </c>
      <c r="C327" s="4" t="s">
        <v>8</v>
      </c>
      <c r="D327" s="4">
        <v>3</v>
      </c>
      <c r="E327" s="4">
        <v>33903025</v>
      </c>
      <c r="F327" s="14">
        <v>45.03</v>
      </c>
      <c r="G327" s="8">
        <f t="shared" si="15"/>
        <v>7.57</v>
      </c>
      <c r="H327" s="8">
        <f t="shared" si="16"/>
        <v>52.6</v>
      </c>
      <c r="I327" s="9">
        <f t="shared" si="17"/>
        <v>157.80000000000001</v>
      </c>
    </row>
    <row r="328" spans="1:9" ht="30">
      <c r="A328" s="4">
        <v>326</v>
      </c>
      <c r="B328" s="3" t="s">
        <v>990</v>
      </c>
      <c r="C328" s="4" t="s">
        <v>8</v>
      </c>
      <c r="D328" s="4">
        <v>3</v>
      </c>
      <c r="E328" s="4">
        <v>33903025</v>
      </c>
      <c r="F328" s="14">
        <v>206.13</v>
      </c>
      <c r="G328" s="8">
        <f t="shared" si="15"/>
        <v>34.630000000000003</v>
      </c>
      <c r="H328" s="8">
        <f t="shared" si="16"/>
        <v>240.76</v>
      </c>
      <c r="I328" s="9">
        <f t="shared" si="17"/>
        <v>722.28</v>
      </c>
    </row>
    <row r="329" spans="1:9" ht="30">
      <c r="A329" s="4">
        <v>327</v>
      </c>
      <c r="B329" s="13" t="s">
        <v>991</v>
      </c>
      <c r="C329" s="4" t="s">
        <v>8</v>
      </c>
      <c r="D329" s="4">
        <v>3</v>
      </c>
      <c r="E329" s="4">
        <v>33903025</v>
      </c>
      <c r="F329" s="14">
        <v>165.79</v>
      </c>
      <c r="G329" s="8">
        <f t="shared" si="15"/>
        <v>27.85</v>
      </c>
      <c r="H329" s="8">
        <f t="shared" si="16"/>
        <v>193.64</v>
      </c>
      <c r="I329" s="9">
        <f t="shared" si="17"/>
        <v>580.91999999999996</v>
      </c>
    </row>
    <row r="330" spans="1:9" ht="16.5" customHeight="1">
      <c r="A330" s="16" t="s">
        <v>978</v>
      </c>
      <c r="B330" s="16"/>
      <c r="C330" s="16"/>
      <c r="D330" s="16"/>
      <c r="E330" s="16"/>
      <c r="F330" s="16"/>
      <c r="G330" s="16"/>
      <c r="H330" s="16"/>
      <c r="I330" s="11">
        <f>SUM(I3:I329)</f>
        <v>124233.03000000012</v>
      </c>
    </row>
    <row r="331" spans="1:9" ht="15.75" customHeight="1">
      <c r="A331" s="15" t="s">
        <v>984</v>
      </c>
      <c r="B331" s="15"/>
      <c r="C331" s="15"/>
      <c r="D331" s="15"/>
      <c r="E331" s="15"/>
      <c r="F331" s="15"/>
      <c r="G331" s="15"/>
      <c r="H331" s="15"/>
      <c r="I331" s="11">
        <v>66571.81</v>
      </c>
    </row>
    <row r="332" spans="1:9" ht="15.75" customHeight="1">
      <c r="A332" s="15" t="s">
        <v>985</v>
      </c>
      <c r="B332" s="15"/>
      <c r="C332" s="15"/>
      <c r="D332" s="15"/>
      <c r="E332" s="15"/>
      <c r="F332" s="15"/>
      <c r="G332" s="15"/>
      <c r="H332" s="15"/>
      <c r="I332" s="11">
        <v>57008.81</v>
      </c>
    </row>
    <row r="333" spans="1:9" ht="15.75" customHeight="1">
      <c r="A333" s="15" t="s">
        <v>986</v>
      </c>
      <c r="B333" s="15"/>
      <c r="C333" s="15"/>
      <c r="D333" s="15"/>
      <c r="E333" s="15"/>
      <c r="F333" s="15"/>
      <c r="G333" s="15"/>
      <c r="H333" s="15"/>
      <c r="I333" s="11">
        <v>652.41</v>
      </c>
    </row>
  </sheetData>
  <autoFilter ref="E1:E333" xr:uid="{7A5ACAD4-D4DB-4E8F-8B08-C08080A0D56E}"/>
  <mergeCells count="4">
    <mergeCell ref="A331:H331"/>
    <mergeCell ref="A332:H332"/>
    <mergeCell ref="A333:H333"/>
    <mergeCell ref="A330:H33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Jefferson</dc:creator>
  <cp:lastModifiedBy>Jefferson</cp:lastModifiedBy>
  <dcterms:created xsi:type="dcterms:W3CDTF">2021-04-26T12:24:43Z</dcterms:created>
  <dcterms:modified xsi:type="dcterms:W3CDTF">2021-05-12T18:50:53Z</dcterms:modified>
</cp:coreProperties>
</file>